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bcnow-my.sharepoint.com/personal/leona_hicks_virginiaabc_com/Documents/Desktop/"/>
    </mc:Choice>
  </mc:AlternateContent>
  <xr:revisionPtr revIDLastSave="0" documentId="8_{882FB39C-F358-444B-B061-9820B6F9DDB9}" xr6:coauthVersionLast="47" xr6:coauthVersionMax="47" xr10:uidLastSave="{00000000-0000-0000-0000-000000000000}"/>
  <bookViews>
    <workbookView xWindow="-108" yWindow="-108" windowWidth="23256" windowHeight="12576" tabRatio="694" xr2:uid="{00000000-000D-0000-FFFF-FFFF00000000}"/>
  </bookViews>
  <sheets>
    <sheet name="Tax Sheet" sheetId="1" r:id="rId1"/>
    <sheet name="Schedule A " sheetId="8" r:id="rId2"/>
    <sheet name="Schedule A Cont" sheetId="7" r:id="rId3"/>
    <sheet name="Schedule B" sheetId="9" r:id="rId4"/>
  </sheets>
  <definedNames>
    <definedName name="_xlnm.Print_Area" localSheetId="1">'Schedule A '!$A$1:$AC$39</definedName>
    <definedName name="_xlnm.Print_Area" localSheetId="2">'Schedule A Cont'!$A$1:$AC$40</definedName>
    <definedName name="_xlnm.Print_Area" localSheetId="3">'Schedule B'!$A$1:$AD$40</definedName>
    <definedName name="_xlnm.Print_Area" localSheetId="0">'Tax Sheet'!$A$1:$P$62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H42" i="1" s="1"/>
  <c r="L42" i="1" s="1"/>
  <c r="E44" i="1"/>
  <c r="H44" i="1" s="1"/>
  <c r="L44" i="1" s="1"/>
  <c r="E13" i="1"/>
  <c r="H13" i="1" s="1"/>
  <c r="L13" i="1" s="1"/>
  <c r="P41" i="1"/>
  <c r="E14" i="1"/>
  <c r="H14" i="1" s="1"/>
  <c r="L14" i="1" s="1"/>
  <c r="E15" i="1"/>
  <c r="H15" i="1" s="1"/>
  <c r="L15" i="1" s="1"/>
  <c r="E16" i="1"/>
  <c r="H16" i="1" s="1"/>
  <c r="L16" i="1" s="1"/>
  <c r="E17" i="1"/>
  <c r="H17" i="1" s="1"/>
  <c r="L17" i="1" s="1"/>
  <c r="E18" i="1"/>
  <c r="H18" i="1" s="1"/>
  <c r="L18" i="1" s="1"/>
  <c r="E19" i="1"/>
  <c r="H19" i="1"/>
  <c r="L19" i="1" s="1"/>
  <c r="O19" i="1" s="1"/>
  <c r="E20" i="1"/>
  <c r="H20" i="1" s="1"/>
  <c r="L20" i="1" s="1"/>
  <c r="E21" i="1"/>
  <c r="H21" i="1" s="1"/>
  <c r="L21" i="1" s="1"/>
  <c r="E22" i="1"/>
  <c r="H22" i="1"/>
  <c r="L22" i="1" s="1"/>
  <c r="E23" i="1"/>
  <c r="H23" i="1" s="1"/>
  <c r="L23" i="1" s="1"/>
  <c r="O23" i="1" s="1"/>
  <c r="E24" i="1"/>
  <c r="H24" i="1" s="1"/>
  <c r="L24" i="1" s="1"/>
  <c r="E25" i="1"/>
  <c r="H25" i="1" s="1"/>
  <c r="L25" i="1" s="1"/>
  <c r="E26" i="1"/>
  <c r="H26" i="1"/>
  <c r="L26" i="1" s="1"/>
  <c r="E27" i="1"/>
  <c r="H27" i="1" s="1"/>
  <c r="L27" i="1" s="1"/>
  <c r="E29" i="1"/>
  <c r="H29" i="1" s="1"/>
  <c r="L29" i="1" s="1"/>
  <c r="E30" i="1"/>
  <c r="H30" i="1"/>
  <c r="L30" i="1" s="1"/>
  <c r="O30" i="1" s="1"/>
  <c r="E31" i="1"/>
  <c r="H31" i="1"/>
  <c r="L31" i="1" s="1"/>
  <c r="E32" i="1"/>
  <c r="H32" i="1" s="1"/>
  <c r="L32" i="1" s="1"/>
  <c r="E33" i="1"/>
  <c r="H33" i="1" s="1"/>
  <c r="L33" i="1" s="1"/>
  <c r="P33" i="1" s="1"/>
  <c r="E34" i="1"/>
  <c r="H34" i="1"/>
  <c r="L34" i="1" s="1"/>
  <c r="P34" i="1" s="1"/>
  <c r="E35" i="1"/>
  <c r="H35" i="1"/>
  <c r="L35" i="1" s="1"/>
  <c r="P35" i="1" s="1"/>
  <c r="E36" i="1"/>
  <c r="H36" i="1" s="1"/>
  <c r="L36" i="1" s="1"/>
  <c r="E37" i="1"/>
  <c r="H37" i="1" s="1"/>
  <c r="L37" i="1" s="1"/>
  <c r="E38" i="1"/>
  <c r="H38" i="1"/>
  <c r="L38" i="1" s="1"/>
  <c r="E39" i="1"/>
  <c r="H39" i="1"/>
  <c r="L39" i="1" s="1"/>
  <c r="P39" i="1" s="1"/>
  <c r="E40" i="1"/>
  <c r="H40" i="1" s="1"/>
  <c r="L40" i="1" s="1"/>
  <c r="P40" i="1" s="1"/>
  <c r="E43" i="1"/>
  <c r="H43" i="1"/>
  <c r="L43" i="1" s="1"/>
  <c r="E45" i="1"/>
  <c r="H45" i="1"/>
  <c r="L45" i="1" s="1"/>
  <c r="P45" i="1" s="1"/>
  <c r="E46" i="1"/>
  <c r="H46" i="1" s="1"/>
  <c r="L46" i="1" s="1"/>
  <c r="E47" i="1"/>
  <c r="H47" i="1" s="1"/>
  <c r="L47" i="1" s="1"/>
  <c r="E48" i="1"/>
  <c r="H48" i="1"/>
  <c r="L48" i="1" s="1"/>
  <c r="O48" i="1" s="1"/>
  <c r="P49" i="1"/>
  <c r="O15" i="1" l="1"/>
  <c r="P15" i="1"/>
  <c r="O27" i="1"/>
  <c r="P27" i="1"/>
  <c r="O38" i="1"/>
  <c r="P38" i="1"/>
  <c r="P31" i="1"/>
  <c r="O31" i="1"/>
  <c r="O44" i="1"/>
  <c r="P44" i="1"/>
  <c r="O43" i="1"/>
  <c r="P43" i="1"/>
  <c r="P42" i="1"/>
  <c r="O42" i="1"/>
  <c r="O32" i="1"/>
  <c r="P32" i="1"/>
  <c r="O47" i="1"/>
  <c r="P47" i="1"/>
  <c r="P37" i="1"/>
  <c r="O37" i="1"/>
  <c r="P26" i="1"/>
  <c r="O26" i="1"/>
  <c r="P17" i="1"/>
  <c r="O17" i="1"/>
  <c r="O24" i="1"/>
  <c r="P24" i="1"/>
  <c r="P36" i="1"/>
  <c r="O36" i="1"/>
  <c r="P21" i="1"/>
  <c r="O21" i="1"/>
  <c r="O20" i="1"/>
  <c r="P20" i="1"/>
  <c r="P18" i="1"/>
  <c r="O18" i="1"/>
  <c r="O16" i="1"/>
  <c r="P16" i="1"/>
  <c r="O46" i="1"/>
  <c r="P46" i="1"/>
  <c r="O14" i="1"/>
  <c r="P14" i="1"/>
  <c r="P25" i="1"/>
  <c r="O25" i="1"/>
  <c r="O22" i="1"/>
  <c r="P22" i="1"/>
  <c r="P29" i="1"/>
  <c r="O29" i="1"/>
  <c r="O13" i="1"/>
  <c r="P13" i="1"/>
  <c r="P30" i="1"/>
  <c r="P48" i="1"/>
  <c r="P19" i="1"/>
  <c r="O35" i="1"/>
  <c r="O34" i="1"/>
  <c r="P23" i="1"/>
  <c r="O45" i="1"/>
  <c r="O28" i="1"/>
  <c r="P28" i="1"/>
  <c r="P50" i="1" s="1"/>
  <c r="P54" i="1" s="1"/>
  <c r="P55" i="1" s="1"/>
  <c r="P56" i="1" s="1"/>
</calcChain>
</file>

<file path=xl/sharedStrings.xml><?xml version="1.0" encoding="utf-8"?>
<sst xmlns="http://schemas.openxmlformats.org/spreadsheetml/2006/main" count="227" uniqueCount="156">
  <si>
    <t>MALT BEVERAGE</t>
  </si>
  <si>
    <t xml:space="preserve"> Report for</t>
  </si>
  <si>
    <t xml:space="preserve"> A.B.C. Beer</t>
  </si>
  <si>
    <t>WHOLESALER'S</t>
  </si>
  <si>
    <t xml:space="preserve"> The Month of</t>
  </si>
  <si>
    <t xml:space="preserve"> </t>
  </si>
  <si>
    <t xml:space="preserve"> License No.</t>
  </si>
  <si>
    <t>TAX REPORT</t>
  </si>
  <si>
    <t xml:space="preserve"> Name</t>
  </si>
  <si>
    <t xml:space="preserve"> Trading As</t>
  </si>
  <si>
    <t>COMMONWEALTH OF VIRGINIA</t>
  </si>
  <si>
    <t xml:space="preserve"> Street  and Number</t>
  </si>
  <si>
    <t xml:space="preserve"> City or Town and State</t>
  </si>
  <si>
    <t>Zip Code</t>
  </si>
  <si>
    <t xml:space="preserve">    C</t>
  </si>
  <si>
    <t>A        S</t>
  </si>
  <si>
    <t xml:space="preserve">        E</t>
  </si>
  <si>
    <t xml:space="preserve">    S</t>
  </si>
  <si>
    <t>Items</t>
  </si>
  <si>
    <t>Container Size</t>
  </si>
  <si>
    <t>Quantity Purchased or Received during month Schedule A</t>
  </si>
  <si>
    <t>7 oz</t>
  </si>
  <si>
    <t>12 oz</t>
  </si>
  <si>
    <t>32 oz</t>
  </si>
  <si>
    <t>40 oz</t>
  </si>
  <si>
    <t>16 OZ</t>
  </si>
  <si>
    <t>8 oz</t>
  </si>
  <si>
    <t>16 oz</t>
  </si>
  <si>
    <t>24 oz</t>
  </si>
  <si>
    <t>12 OZ</t>
  </si>
  <si>
    <t>5.16 Gal</t>
  </si>
  <si>
    <t>13.2 Gal</t>
  </si>
  <si>
    <t>10 oz</t>
  </si>
  <si>
    <t xml:space="preserve"> A.B.C. USE ONLY</t>
  </si>
  <si>
    <t xml:space="preserve"> FOR CALCULATION OF TAX DUE</t>
  </si>
  <si>
    <t>I swear (or affirm) that this report has been examined by me and, to the best</t>
  </si>
  <si>
    <t xml:space="preserve"> CHK NO.</t>
  </si>
  <si>
    <t xml:space="preserve">       Total Other Page(s)</t>
  </si>
  <si>
    <t>of my knowledge and belief, is a true and complete report made in good faith</t>
  </si>
  <si>
    <t xml:space="preserve"> AMT</t>
  </si>
  <si>
    <t xml:space="preserve"> Total Tax Due</t>
  </si>
  <si>
    <t>$</t>
  </si>
  <si>
    <t>for the period as stated, pursuant to the Virginia Alcoholic Beverage Control</t>
  </si>
  <si>
    <t xml:space="preserve"> PMD</t>
  </si>
  <si>
    <t xml:space="preserve"> Less 1% Statutory Discount</t>
  </si>
  <si>
    <t xml:space="preserve"> REC NO.</t>
  </si>
  <si>
    <t xml:space="preserve"> Net Tax Due</t>
  </si>
  <si>
    <t xml:space="preserve"> TRAN NO.</t>
  </si>
  <si>
    <t xml:space="preserve"> Penalty for Late Filing and Payment</t>
  </si>
  <si>
    <t xml:space="preserve"> Interest</t>
  </si>
  <si>
    <t xml:space="preserve"> SEQ. NO</t>
  </si>
  <si>
    <t xml:space="preserve"> Total Tax, Penalty, and Interest Due</t>
  </si>
  <si>
    <t xml:space="preserve"> PROCESSED</t>
  </si>
  <si>
    <t xml:space="preserve"> Adjustments (+/-)</t>
  </si>
  <si>
    <t xml:space="preserve"> BY</t>
  </si>
  <si>
    <t xml:space="preserve"> FINAL TAX DUE</t>
  </si>
  <si>
    <t xml:space="preserve"> Report for Month of</t>
  </si>
  <si>
    <t xml:space="preserve"> A.B.C. License No.</t>
  </si>
  <si>
    <t>for Each Order Purchased or Received</t>
  </si>
  <si>
    <t xml:space="preserve"> Trading as</t>
  </si>
  <si>
    <t>Purchased or</t>
  </si>
  <si>
    <t xml:space="preserve">    BOTTLES</t>
  </si>
  <si>
    <t xml:space="preserve">      CANS</t>
  </si>
  <si>
    <t xml:space="preserve">     DRAUGHT BEER</t>
  </si>
  <si>
    <t>Date</t>
  </si>
  <si>
    <t>Received From</t>
  </si>
  <si>
    <t xml:space="preserve">  7 OZ    24</t>
  </si>
  <si>
    <t>32 OZ</t>
  </si>
  <si>
    <t>40 OZ</t>
  </si>
  <si>
    <t>12 OZ   24</t>
  </si>
  <si>
    <t>24 OZ</t>
  </si>
  <si>
    <t>No.</t>
  </si>
  <si>
    <t>for Each Tax Exempt Order</t>
  </si>
  <si>
    <t>Name and Address</t>
  </si>
  <si>
    <t>of Purchaser</t>
  </si>
  <si>
    <t>OUT OF STATE</t>
  </si>
  <si>
    <t>WHOLESALER/WHOLESALER</t>
  </si>
  <si>
    <t xml:space="preserve"> TOTAL TAX DUE</t>
  </si>
  <si>
    <t>25 oz</t>
  </si>
  <si>
    <t>(Signature)________________________________________________________</t>
  </si>
  <si>
    <t>Act as amended.</t>
  </si>
  <si>
    <t xml:space="preserve">  (Notary Public)</t>
  </si>
  <si>
    <t>Commission          Expiration Date</t>
  </si>
  <si>
    <t>___________________________________      ___________________________</t>
  </si>
  <si>
    <t>Commonwealth/State of _____________________________________________</t>
  </si>
  <si>
    <t>County/City of _____________________________________________________</t>
  </si>
  <si>
    <t>Sworn to and subscribed before me this ______ day of ______________ 20____</t>
  </si>
  <si>
    <t>DRAUGHT</t>
  </si>
  <si>
    <t>CANS</t>
  </si>
  <si>
    <t>BOTTLES</t>
  </si>
  <si>
    <t>Inventory at                beginning of month (actual count)</t>
  </si>
  <si>
    <t>TOTAL                           (Item 2 plus Item 3)</t>
  </si>
  <si>
    <t>Breakage and/or Spoilage                during month</t>
  </si>
  <si>
    <t>Inventory at                  end of month                 (actual count)</t>
  </si>
  <si>
    <t>TOTAL                         (Item 4 less                    Item 5 and Item 6)</t>
  </si>
  <si>
    <t>Tax Exempt Sales          Out of State        (Schedule B)</t>
  </si>
  <si>
    <t>Net Taxable Quantity Sold during month     (Item 7 less               Items 8, 9 and 10)</t>
  </si>
  <si>
    <t>TOTAL                 Containers per case</t>
  </si>
  <si>
    <t xml:space="preserve">  7 OZ    36</t>
  </si>
  <si>
    <t xml:space="preserve">  7 OZ    48</t>
  </si>
  <si>
    <t>PURCHASED OR RECEIVED</t>
  </si>
  <si>
    <r>
      <t xml:space="preserve"> Page</t>
    </r>
    <r>
      <rPr>
        <u/>
        <sz val="12"/>
        <rFont val="Arial MT"/>
      </rPr>
      <t>_____</t>
    </r>
    <r>
      <rPr>
        <sz val="12"/>
        <rFont val="Arial MT"/>
      </rPr>
      <t>of</t>
    </r>
    <r>
      <rPr>
        <u/>
        <sz val="12"/>
        <rFont val="Arial MT"/>
      </rPr>
      <t>______</t>
    </r>
  </si>
  <si>
    <t>10 OZ   24</t>
  </si>
  <si>
    <t>8 OZ</t>
  </si>
  <si>
    <t>12 OZ   30</t>
  </si>
  <si>
    <t>25 OZ</t>
  </si>
  <si>
    <t>INVOICE NO.</t>
  </si>
  <si>
    <t>This Schedule Must be Filled OUT in Complete Detail</t>
  </si>
  <si>
    <t>SCHEDULE A TOTALS</t>
  </si>
  <si>
    <t>(Item 3)</t>
  </si>
  <si>
    <t xml:space="preserve">            SCHEDULE A ---- CONTINUED</t>
  </si>
  <si>
    <t>TAX EXEMPT QUANTITIES</t>
  </si>
  <si>
    <t xml:space="preserve">     TOTAL (Item 8)</t>
  </si>
  <si>
    <t xml:space="preserve">     TOTAL (Item 9)</t>
  </si>
  <si>
    <t>(NAME/LICENSE NO.)</t>
  </si>
  <si>
    <t xml:space="preserve">     TOTAL (Item 10)</t>
  </si>
  <si>
    <t>File this report with the Virginia</t>
  </si>
  <si>
    <t>on or before the tenth (10th) day of each</t>
  </si>
  <si>
    <t>for the amount of Tax Due</t>
  </si>
  <si>
    <r>
      <t xml:space="preserve">Tax Exempt Sales </t>
    </r>
    <r>
      <rPr>
        <sz val="9"/>
        <rFont val="Arial MT"/>
      </rPr>
      <t>Wholesaler to Wholesaler</t>
    </r>
    <r>
      <rPr>
        <sz val="11"/>
        <rFont val="Arial MT"/>
        <family val="2"/>
      </rPr>
      <t xml:space="preserve"> (Schedule B)</t>
    </r>
  </si>
  <si>
    <t>Rate of Tax</t>
  </si>
  <si>
    <t>Amount of        Tax Due</t>
  </si>
  <si>
    <t>Purchase Order</t>
  </si>
  <si>
    <t>Supplier/</t>
  </si>
  <si>
    <t>Distributor No.</t>
  </si>
  <si>
    <t>MILITARY &amp; TAX EXEMPT</t>
  </si>
  <si>
    <t>Page______of_____</t>
  </si>
  <si>
    <t xml:space="preserve">Purchase Order </t>
  </si>
  <si>
    <t>SCHEDULE B</t>
  </si>
  <si>
    <t xml:space="preserve">   SCHEDULE A</t>
  </si>
  <si>
    <t>Inv. Ship</t>
  </si>
  <si>
    <t xml:space="preserve"> 1/4 BBL  </t>
  </si>
  <si>
    <t xml:space="preserve"> 1/2 BBL</t>
  </si>
  <si>
    <t>5.16  GAL</t>
  </si>
  <si>
    <t xml:space="preserve"> 13.2  GAL</t>
  </si>
  <si>
    <t>1/4 BBL</t>
  </si>
  <si>
    <t>1/2 BBL</t>
  </si>
  <si>
    <t>1 BBL</t>
  </si>
  <si>
    <t>P.O. Rec'd</t>
  </si>
  <si>
    <t>Tax Exempt Sales &amp; Military (Schedule B)</t>
  </si>
  <si>
    <t>1/4    BBL</t>
  </si>
  <si>
    <t xml:space="preserve"> 1/2  BBL</t>
  </si>
  <si>
    <t xml:space="preserve"> 5.16 GAL</t>
  </si>
  <si>
    <t>13.2   GAL</t>
  </si>
  <si>
    <t xml:space="preserve"> 1/4 BBL</t>
  </si>
  <si>
    <t xml:space="preserve">  1      BBL</t>
  </si>
  <si>
    <t xml:space="preserve"> 1       BBL</t>
  </si>
  <si>
    <t xml:space="preserve">  </t>
  </si>
  <si>
    <t>Alcoholic Beverage Control Authority at</t>
  </si>
  <si>
    <t>month for the preceding month, and</t>
  </si>
  <si>
    <t>attach check or money order made payable to</t>
  </si>
  <si>
    <t>Virginia ABC</t>
  </si>
  <si>
    <t>CONTROL AUTHORITY</t>
  </si>
  <si>
    <t>ALCOHOLIC BEVERAGE</t>
  </si>
  <si>
    <t>P.O. Box 3250, Mechanicsville, VA 23116</t>
  </si>
  <si>
    <t xml:space="preserve"> Form No. 805-70 (Rev 06/22)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</si>
</sst>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.0000_)"/>
    <numFmt numFmtId="165" formatCode="mm/dd/yy_)"/>
    <numFmt numFmtId="166" formatCode=".0000_)"/>
    <numFmt numFmtId="167" formatCode="&quot;$&quot;#,##0.00"/>
  </numFmts>
  <fonts count="27">
    <font>
      <sz val="12"/>
      <name val="Arial MT"/>
    </font>
    <font>
      <sz val="10"/>
      <name val="Arial MT"/>
      <family val="2"/>
    </font>
    <font>
      <sz val="8"/>
      <name val="Arial MT"/>
      <family val="2"/>
    </font>
    <font>
      <sz val="12"/>
      <name val="Arial MT"/>
      <family val="2"/>
    </font>
    <font>
      <sz val="6"/>
      <name val="NewsGothic"/>
      <family val="2"/>
    </font>
    <font>
      <sz val="6"/>
      <name val="Arial MT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8"/>
      <name val="Arial MT"/>
      <family val="2"/>
    </font>
    <font>
      <b/>
      <sz val="8"/>
      <name val="Arial MT"/>
      <family val="2"/>
    </font>
    <font>
      <sz val="8"/>
      <name val="Arial MT"/>
    </font>
    <font>
      <sz val="10"/>
      <name val="Arial MT"/>
    </font>
    <font>
      <sz val="9"/>
      <name val="Arial MT"/>
    </font>
    <font>
      <u/>
      <sz val="12"/>
      <name val="Arial MT"/>
    </font>
    <font>
      <sz val="12"/>
      <name val="Arial MT"/>
    </font>
    <font>
      <b/>
      <sz val="16"/>
      <name val="Arial MT"/>
    </font>
    <font>
      <b/>
      <sz val="10"/>
      <name val="Arial MT"/>
    </font>
    <font>
      <b/>
      <sz val="10"/>
      <name val="Arial"/>
      <family val="2"/>
    </font>
    <font>
      <b/>
      <sz val="11"/>
      <name val="Arial MT"/>
      <family val="2"/>
    </font>
    <font>
      <sz val="11"/>
      <name val="Arial MT"/>
      <family val="2"/>
    </font>
    <font>
      <b/>
      <sz val="12"/>
      <name val="Arial MT"/>
    </font>
    <font>
      <sz val="18"/>
      <name val="Arial MT"/>
    </font>
    <font>
      <b/>
      <sz val="14"/>
      <name val="Arial MT"/>
    </font>
    <font>
      <sz val="14"/>
      <name val="Arial MT"/>
      <family val="2"/>
    </font>
    <font>
      <b/>
      <sz val="13"/>
      <name val="Arial MT"/>
    </font>
    <font>
      <sz val="10"/>
      <name val="Arial"/>
      <family val="2"/>
    </font>
    <font>
      <b/>
      <sz val="14"/>
      <name val="Arial MT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8"/>
      </patternFill>
    </fill>
    <fill>
      <patternFill patternType="darkGray"/>
    </fill>
  </fills>
  <borders count="6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Continuous"/>
    </xf>
    <xf numFmtId="0" fontId="2" fillId="0" borderId="2" xfId="0" applyFont="1" applyBorder="1" applyProtection="1"/>
    <xf numFmtId="0" fontId="3" fillId="0" borderId="3" xfId="0" applyFont="1" applyBorder="1" applyAlignment="1" applyProtection="1">
      <alignment vertical="top"/>
    </xf>
    <xf numFmtId="0" fontId="3" fillId="0" borderId="1" xfId="0" applyFont="1" applyBorder="1" applyProtection="1"/>
    <xf numFmtId="0" fontId="2" fillId="0" borderId="3" xfId="0" applyFont="1" applyBorder="1" applyProtection="1"/>
    <xf numFmtId="0" fontId="3" fillId="0" borderId="3" xfId="0" applyFont="1" applyBorder="1" applyProtection="1"/>
    <xf numFmtId="0" fontId="1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right" vertical="top"/>
    </xf>
    <xf numFmtId="0" fontId="2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right"/>
    </xf>
    <xf numFmtId="0" fontId="3" fillId="0" borderId="6" xfId="0" applyFont="1" applyBorder="1" applyProtection="1"/>
    <xf numFmtId="0" fontId="2" fillId="0" borderId="8" xfId="0" applyFont="1" applyBorder="1" applyAlignment="1" applyProtection="1">
      <alignment vertical="top"/>
    </xf>
    <xf numFmtId="0" fontId="1" fillId="0" borderId="9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top"/>
    </xf>
    <xf numFmtId="0" fontId="3" fillId="0" borderId="9" xfId="0" applyFont="1" applyBorder="1" applyAlignment="1" applyProtection="1">
      <alignment vertical="top"/>
    </xf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4" xfId="0" applyFont="1" applyBorder="1" applyProtection="1"/>
    <xf numFmtId="0" fontId="4" fillId="0" borderId="10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2" fillId="0" borderId="2" xfId="0" applyFont="1" applyBorder="1" applyAlignment="1" applyProtection="1">
      <alignment vertical="top"/>
    </xf>
    <xf numFmtId="0" fontId="5" fillId="0" borderId="10" xfId="0" applyFont="1" applyBorder="1" applyAlignment="1" applyProtection="1">
      <alignment horizontal="centerContinuous"/>
    </xf>
    <xf numFmtId="0" fontId="5" fillId="0" borderId="4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vertical="top"/>
    </xf>
    <xf numFmtId="0" fontId="1" fillId="0" borderId="7" xfId="0" applyFont="1" applyBorder="1" applyProtection="1"/>
    <xf numFmtId="0" fontId="4" fillId="0" borderId="5" xfId="0" applyFont="1" applyBorder="1" applyAlignment="1" applyProtection="1">
      <alignment horizontal="centerContinuous" vertical="top"/>
    </xf>
    <xf numFmtId="0" fontId="4" fillId="0" borderId="7" xfId="0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vertical="top"/>
    </xf>
    <xf numFmtId="0" fontId="1" fillId="0" borderId="6" xfId="0" applyFont="1" applyBorder="1" applyProtection="1"/>
    <xf numFmtId="0" fontId="3" fillId="0" borderId="0" xfId="0" applyFont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0" borderId="13" xfId="0" applyFont="1" applyBorder="1" applyProtection="1"/>
    <xf numFmtId="0" fontId="3" fillId="2" borderId="14" xfId="0" applyFont="1" applyFill="1" applyBorder="1" applyProtection="1"/>
    <xf numFmtId="0" fontId="3" fillId="2" borderId="13" xfId="0" applyFont="1" applyFill="1" applyBorder="1" applyProtection="1"/>
    <xf numFmtId="0" fontId="3" fillId="0" borderId="15" xfId="0" applyFont="1" applyBorder="1" applyProtection="1"/>
    <xf numFmtId="0" fontId="3" fillId="0" borderId="15" xfId="0" applyFont="1" applyBorder="1" applyAlignment="1" applyProtection="1">
      <alignment horizontal="center" vertical="center"/>
    </xf>
    <xf numFmtId="164" fontId="3" fillId="0" borderId="15" xfId="0" applyNumberFormat="1" applyFont="1" applyBorder="1" applyAlignment="1" applyProtection="1">
      <alignment horizontal="right" vertical="center"/>
    </xf>
    <xf numFmtId="7" fontId="3" fillId="0" borderId="15" xfId="0" applyNumberFormat="1" applyFont="1" applyBorder="1" applyProtection="1"/>
    <xf numFmtId="164" fontId="3" fillId="0" borderId="16" xfId="0" applyNumberFormat="1" applyFont="1" applyBorder="1" applyAlignment="1" applyProtection="1">
      <alignment horizontal="right" vertical="center"/>
    </xf>
    <xf numFmtId="7" fontId="3" fillId="0" borderId="16" xfId="0" applyNumberFormat="1" applyFont="1" applyBorder="1" applyProtection="1"/>
    <xf numFmtId="0" fontId="3" fillId="0" borderId="16" xfId="0" applyFont="1" applyBorder="1" applyAlignment="1">
      <alignment horizontal="right" vertical="center"/>
    </xf>
    <xf numFmtId="0" fontId="3" fillId="2" borderId="5" xfId="0" applyFont="1" applyFill="1" applyBorder="1" applyAlignment="1" applyProtection="1">
      <alignment horizontal="center" vertical="center" textRotation="90"/>
    </xf>
    <xf numFmtId="0" fontId="0" fillId="2" borderId="9" xfId="0" applyFill="1" applyBorder="1" applyAlignment="1" applyProtection="1">
      <alignment horizontal="center" vertical="center"/>
    </xf>
    <xf numFmtId="0" fontId="3" fillId="2" borderId="9" xfId="0" applyFont="1" applyFill="1" applyBorder="1" applyProtection="1"/>
    <xf numFmtId="0" fontId="0" fillId="0" borderId="3" xfId="0" applyBorder="1" applyProtection="1"/>
    <xf numFmtId="0" fontId="7" fillId="0" borderId="11" xfId="0" applyFont="1" applyBorder="1" applyProtection="1"/>
    <xf numFmtId="0" fontId="3" fillId="0" borderId="17" xfId="0" applyFont="1" applyBorder="1" applyProtection="1"/>
    <xf numFmtId="0" fontId="7" fillId="0" borderId="8" xfId="0" applyFont="1" applyBorder="1" applyProtection="1"/>
    <xf numFmtId="0" fontId="3" fillId="0" borderId="9" xfId="0" applyFont="1" applyBorder="1" applyAlignment="1" applyProtection="1">
      <alignment horizontal="right"/>
    </xf>
    <xf numFmtId="0" fontId="1" fillId="0" borderId="10" xfId="0" applyFont="1" applyBorder="1" applyProtection="1"/>
    <xf numFmtId="0" fontId="1" fillId="0" borderId="0" xfId="0" applyFont="1" applyProtection="1"/>
    <xf numFmtId="0" fontId="1" fillId="0" borderId="18" xfId="0" applyFont="1" applyBorder="1" applyProtection="1"/>
    <xf numFmtId="0" fontId="3" fillId="0" borderId="19" xfId="0" applyFont="1" applyBorder="1" applyProtection="1"/>
    <xf numFmtId="0" fontId="1" fillId="0" borderId="5" xfId="0" applyFont="1" applyBorder="1" applyProtection="1"/>
    <xf numFmtId="0" fontId="3" fillId="0" borderId="6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right"/>
    </xf>
    <xf numFmtId="0" fontId="1" fillId="0" borderId="20" xfId="0" applyFont="1" applyBorder="1" applyAlignment="1" applyProtection="1">
      <alignment vertical="top"/>
    </xf>
    <xf numFmtId="0" fontId="3" fillId="0" borderId="21" xfId="0" applyFont="1" applyBorder="1" applyProtection="1"/>
    <xf numFmtId="165" fontId="3" fillId="0" borderId="4" xfId="0" applyNumberFormat="1" applyFont="1" applyBorder="1" applyProtection="1"/>
    <xf numFmtId="0" fontId="1" fillId="0" borderId="18" xfId="0" applyFont="1" applyBorder="1" applyAlignment="1" applyProtection="1">
      <alignment vertical="center"/>
    </xf>
    <xf numFmtId="0" fontId="1" fillId="0" borderId="20" xfId="0" applyFont="1" applyBorder="1" applyProtection="1"/>
    <xf numFmtId="0" fontId="1" fillId="0" borderId="22" xfId="0" applyFont="1" applyBorder="1" applyAlignment="1" applyProtection="1">
      <alignment vertical="top"/>
    </xf>
    <xf numFmtId="0" fontId="3" fillId="0" borderId="23" xfId="0" applyFont="1" applyBorder="1" applyProtection="1"/>
    <xf numFmtId="0" fontId="8" fillId="0" borderId="0" xfId="0" applyFont="1"/>
    <xf numFmtId="0" fontId="5" fillId="0" borderId="9" xfId="0" applyFont="1" applyBorder="1" applyAlignment="1">
      <alignment vertical="top"/>
    </xf>
    <xf numFmtId="0" fontId="2" fillId="0" borderId="9" xfId="0" applyFont="1" applyBorder="1"/>
    <xf numFmtId="0" fontId="2" fillId="0" borderId="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6" xfId="0" applyFont="1" applyBorder="1"/>
    <xf numFmtId="0" fontId="5" fillId="0" borderId="6" xfId="0" applyFont="1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25" xfId="0" applyBorder="1"/>
    <xf numFmtId="0" fontId="0" fillId="0" borderId="26" xfId="0" applyBorder="1"/>
    <xf numFmtId="0" fontId="8" fillId="0" borderId="26" xfId="0" applyFont="1" applyBorder="1"/>
    <xf numFmtId="0" fontId="0" fillId="0" borderId="27" xfId="0" applyBorder="1"/>
    <xf numFmtId="0" fontId="3" fillId="0" borderId="26" xfId="0" applyFont="1" applyBorder="1"/>
    <xf numFmtId="0" fontId="9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65" fontId="3" fillId="0" borderId="28" xfId="0" applyNumberFormat="1" applyFont="1" applyBorder="1" applyProtection="1"/>
    <xf numFmtId="0" fontId="3" fillId="0" borderId="29" xfId="0" applyFont="1" applyBorder="1" applyAlignment="1">
      <alignment horizontal="left"/>
    </xf>
    <xf numFmtId="0" fontId="3" fillId="0" borderId="15" xfId="0" applyFont="1" applyBorder="1"/>
    <xf numFmtId="0" fontId="3" fillId="0" borderId="29" xfId="0" applyFont="1" applyBorder="1"/>
    <xf numFmtId="0" fontId="1" fillId="0" borderId="15" xfId="0" applyFont="1" applyBorder="1"/>
    <xf numFmtId="0" fontId="1" fillId="0" borderId="29" xfId="0" applyFont="1" applyBorder="1"/>
    <xf numFmtId="0" fontId="3" fillId="0" borderId="28" xfId="0" applyFont="1" applyBorder="1"/>
    <xf numFmtId="0" fontId="3" fillId="0" borderId="0" xfId="0" applyFont="1"/>
    <xf numFmtId="165" fontId="3" fillId="0" borderId="30" xfId="0" applyNumberFormat="1" applyFont="1" applyBorder="1" applyProtection="1"/>
    <xf numFmtId="0" fontId="3" fillId="0" borderId="31" xfId="0" applyFont="1" applyBorder="1"/>
    <xf numFmtId="0" fontId="1" fillId="0" borderId="0" xfId="0" applyFont="1"/>
    <xf numFmtId="0" fontId="3" fillId="0" borderId="32" xfId="0" applyFont="1" applyBorder="1"/>
    <xf numFmtId="0" fontId="3" fillId="0" borderId="26" xfId="0" applyFont="1" applyBorder="1" applyAlignment="1">
      <alignment horizontal="left"/>
    </xf>
    <xf numFmtId="0" fontId="6" fillId="0" borderId="26" xfId="0" applyFont="1" applyBorder="1"/>
    <xf numFmtId="0" fontId="2" fillId="0" borderId="3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7" fontId="3" fillId="0" borderId="33" xfId="0" applyNumberFormat="1" applyFont="1" applyBorder="1" applyProtection="1"/>
    <xf numFmtId="164" fontId="3" fillId="0" borderId="34" xfId="0" applyNumberFormat="1" applyFont="1" applyBorder="1" applyAlignment="1" applyProtection="1">
      <alignment horizontal="right" vertical="center"/>
    </xf>
    <xf numFmtId="7" fontId="3" fillId="0" borderId="34" xfId="0" applyNumberFormat="1" applyFont="1" applyBorder="1" applyProtection="1"/>
    <xf numFmtId="0" fontId="15" fillId="0" borderId="16" xfId="0" applyFont="1" applyBorder="1" applyAlignment="1" applyProtection="1">
      <alignment horizontal="center" vertical="center" textRotation="90"/>
    </xf>
    <xf numFmtId="0" fontId="16" fillId="0" borderId="2" xfId="0" applyFont="1" applyBorder="1" applyAlignment="1" applyProtection="1">
      <alignment horizontal="centerContinuous"/>
    </xf>
    <xf numFmtId="0" fontId="16" fillId="0" borderId="10" xfId="0" applyFont="1" applyBorder="1" applyAlignment="1" applyProtection="1">
      <alignment horizontal="centerContinuous"/>
    </xf>
    <xf numFmtId="0" fontId="16" fillId="0" borderId="0" xfId="0" applyFont="1" applyProtection="1"/>
    <xf numFmtId="0" fontId="6" fillId="0" borderId="35" xfId="0" applyFont="1" applyBorder="1" applyAlignment="1" applyProtection="1">
      <alignment vertical="center"/>
    </xf>
    <xf numFmtId="0" fontId="3" fillId="0" borderId="36" xfId="0" applyFont="1" applyBorder="1" applyProtection="1"/>
    <xf numFmtId="0" fontId="18" fillId="0" borderId="8" xfId="0" applyFont="1" applyBorder="1" applyAlignment="1" applyProtection="1">
      <alignment vertical="center"/>
    </xf>
    <xf numFmtId="0" fontId="3" fillId="0" borderId="37" xfId="0" applyFont="1" applyBorder="1" applyProtection="1"/>
    <xf numFmtId="0" fontId="3" fillId="0" borderId="0" xfId="0" applyFont="1" applyBorder="1" applyProtection="1"/>
    <xf numFmtId="0" fontId="1" fillId="0" borderId="2" xfId="0" applyFont="1" applyBorder="1" applyProtection="1"/>
    <xf numFmtId="0" fontId="16" fillId="0" borderId="5" xfId="0" applyFont="1" applyBorder="1" applyProtection="1"/>
    <xf numFmtId="0" fontId="19" fillId="0" borderId="5" xfId="0" applyFont="1" applyBorder="1" applyAlignment="1" applyProtection="1">
      <alignment vertical="center"/>
    </xf>
    <xf numFmtId="0" fontId="11" fillId="0" borderId="0" xfId="0" applyFont="1" applyBorder="1" applyProtection="1"/>
    <xf numFmtId="0" fontId="12" fillId="0" borderId="21" xfId="0" applyNumberFormat="1" applyFont="1" applyBorder="1" applyAlignment="1">
      <alignment horizontal="left"/>
    </xf>
    <xf numFmtId="0" fontId="0" fillId="0" borderId="3" xfId="0" applyBorder="1"/>
    <xf numFmtId="0" fontId="3" fillId="0" borderId="38" xfId="0" applyFont="1" applyBorder="1" applyProtection="1"/>
    <xf numFmtId="0" fontId="11" fillId="0" borderId="0" xfId="0" applyFont="1" applyBorder="1" applyAlignment="1" applyProtection="1">
      <alignment horizontal="center"/>
    </xf>
    <xf numFmtId="0" fontId="0" fillId="0" borderId="0" xfId="0" applyBorder="1"/>
    <xf numFmtId="0" fontId="12" fillId="0" borderId="0" xfId="0" applyFont="1" applyBorder="1" applyAlignment="1" applyProtection="1">
      <alignment horizontal="center"/>
    </xf>
    <xf numFmtId="17" fontId="12" fillId="0" borderId="0" xfId="0" applyNumberFormat="1" applyFont="1" applyBorder="1" applyAlignment="1" applyProtection="1">
      <alignment horizontal="left"/>
    </xf>
    <xf numFmtId="0" fontId="11" fillId="0" borderId="10" xfId="0" applyFont="1" applyBorder="1" applyProtection="1"/>
    <xf numFmtId="0" fontId="11" fillId="0" borderId="2" xfId="0" applyFont="1" applyBorder="1"/>
    <xf numFmtId="0" fontId="1" fillId="0" borderId="10" xfId="0" applyFont="1" applyFill="1" applyBorder="1" applyProtection="1"/>
    <xf numFmtId="0" fontId="18" fillId="0" borderId="13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wrapText="1"/>
    </xf>
    <xf numFmtId="0" fontId="19" fillId="0" borderId="16" xfId="0" applyFont="1" applyBorder="1" applyAlignment="1" applyProtection="1">
      <alignment horizontal="center" textRotation="90" wrapText="1"/>
    </xf>
    <xf numFmtId="165" fontId="3" fillId="0" borderId="9" xfId="0" applyNumberFormat="1" applyFont="1" applyBorder="1" applyProtection="1"/>
    <xf numFmtId="165" fontId="3" fillId="0" borderId="0" xfId="0" applyNumberFormat="1" applyFont="1" applyBorder="1" applyProtection="1"/>
    <xf numFmtId="165" fontId="3" fillId="0" borderId="15" xfId="0" applyNumberFormat="1" applyFont="1" applyBorder="1" applyProtection="1"/>
    <xf numFmtId="165" fontId="3" fillId="0" borderId="39" xfId="0" applyNumberFormat="1" applyFont="1" applyBorder="1" applyProtection="1"/>
    <xf numFmtId="0" fontId="9" fillId="0" borderId="24" xfId="0" applyFont="1" applyBorder="1" applyAlignment="1">
      <alignment horizontal="center" vertical="center" wrapText="1"/>
    </xf>
    <xf numFmtId="0" fontId="3" fillId="0" borderId="24" xfId="0" applyFont="1" applyBorder="1"/>
    <xf numFmtId="0" fontId="2" fillId="0" borderId="8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1" fillId="0" borderId="0" xfId="0" applyFont="1"/>
    <xf numFmtId="0" fontId="0" fillId="0" borderId="0" xfId="0" applyAlignment="1">
      <alignment vertical="top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4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3" fillId="0" borderId="8" xfId="0" applyFont="1" applyBorder="1" applyAlignment="1">
      <alignment horizontal="left"/>
    </xf>
    <xf numFmtId="0" fontId="1" fillId="0" borderId="8" xfId="0" applyFont="1" applyBorder="1"/>
    <xf numFmtId="0" fontId="9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Border="1"/>
    <xf numFmtId="0" fontId="8" fillId="0" borderId="25" xfId="0" applyFont="1" applyBorder="1"/>
    <xf numFmtId="0" fontId="0" fillId="0" borderId="20" xfId="0" applyBorder="1"/>
    <xf numFmtId="165" fontId="3" fillId="0" borderId="24" xfId="0" applyNumberFormat="1" applyFont="1" applyBorder="1" applyProtection="1"/>
    <xf numFmtId="165" fontId="3" fillId="0" borderId="43" xfId="0" applyNumberFormat="1" applyFont="1" applyBorder="1" applyProtection="1"/>
    <xf numFmtId="165" fontId="23" fillId="0" borderId="44" xfId="0" applyNumberFormat="1" applyFont="1" applyBorder="1" applyAlignment="1" applyProtection="1">
      <alignment vertical="center"/>
    </xf>
    <xf numFmtId="165" fontId="3" fillId="0" borderId="34" xfId="0" applyNumberFormat="1" applyFont="1" applyBorder="1" applyProtection="1"/>
    <xf numFmtId="0" fontId="3" fillId="0" borderId="2" xfId="0" applyFont="1" applyBorder="1" applyAlignment="1">
      <alignment horizontal="left"/>
    </xf>
    <xf numFmtId="0" fontId="3" fillId="0" borderId="43" xfId="0" applyFont="1" applyBorder="1"/>
    <xf numFmtId="0" fontId="3" fillId="0" borderId="34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45" xfId="0" applyFont="1" applyBorder="1"/>
    <xf numFmtId="0" fontId="1" fillId="0" borderId="34" xfId="0" applyFont="1" applyBorder="1"/>
    <xf numFmtId="0" fontId="1" fillId="0" borderId="45" xfId="0" applyFont="1" applyBorder="1"/>
    <xf numFmtId="165" fontId="3" fillId="0" borderId="46" xfId="0" applyNumberFormat="1" applyFont="1" applyBorder="1" applyProtection="1"/>
    <xf numFmtId="0" fontId="3" fillId="0" borderId="14" xfId="0" applyFont="1" applyBorder="1" applyAlignment="1">
      <alignment horizontal="left"/>
    </xf>
    <xf numFmtId="0" fontId="3" fillId="0" borderId="46" xfId="0" applyFont="1" applyBorder="1"/>
    <xf numFmtId="0" fontId="3" fillId="0" borderId="47" xfId="0" applyFont="1" applyBorder="1"/>
    <xf numFmtId="0" fontId="3" fillId="0" borderId="14" xfId="0" applyFont="1" applyBorder="1"/>
    <xf numFmtId="0" fontId="3" fillId="0" borderId="12" xfId="0" applyFont="1" applyBorder="1"/>
    <xf numFmtId="0" fontId="1" fillId="0" borderId="47" xfId="0" applyFont="1" applyBorder="1"/>
    <xf numFmtId="0" fontId="3" fillId="3" borderId="8" xfId="0" applyFont="1" applyFill="1" applyBorder="1" applyAlignment="1">
      <alignment horizontal="left"/>
    </xf>
    <xf numFmtId="0" fontId="3" fillId="3" borderId="28" xfId="0" applyFont="1" applyFill="1" applyBorder="1"/>
    <xf numFmtId="0" fontId="3" fillId="3" borderId="15" xfId="0" applyFont="1" applyFill="1" applyBorder="1"/>
    <xf numFmtId="0" fontId="3" fillId="3" borderId="8" xfId="0" applyFont="1" applyFill="1" applyBorder="1"/>
    <xf numFmtId="0" fontId="3" fillId="3" borderId="24" xfId="0" applyFont="1" applyFill="1" applyBorder="1"/>
    <xf numFmtId="0" fontId="3" fillId="3" borderId="29" xfId="0" applyFont="1" applyFill="1" applyBorder="1"/>
    <xf numFmtId="0" fontId="1" fillId="3" borderId="15" xfId="0" applyFont="1" applyFill="1" applyBorder="1"/>
    <xf numFmtId="165" fontId="3" fillId="0" borderId="3" xfId="0" applyNumberFormat="1" applyFont="1" applyBorder="1" applyProtection="1"/>
    <xf numFmtId="0" fontId="14" fillId="0" borderId="48" xfId="0" applyFont="1" applyBorder="1" applyAlignment="1">
      <alignment horizontal="center"/>
    </xf>
    <xf numFmtId="0" fontId="14" fillId="0" borderId="7" xfId="0" applyFont="1" applyBorder="1" applyAlignment="1">
      <alignment horizontal="center" vertical="top"/>
    </xf>
    <xf numFmtId="165" fontId="3" fillId="3" borderId="24" xfId="0" applyNumberFormat="1" applyFont="1" applyFill="1" applyBorder="1" applyProtection="1"/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 vertical="top"/>
    </xf>
    <xf numFmtId="165" fontId="22" fillId="0" borderId="51" xfId="0" applyNumberFormat="1" applyFont="1" applyBorder="1" applyAlignment="1" applyProtection="1">
      <alignment horizontal="center" vertical="center"/>
    </xf>
    <xf numFmtId="165" fontId="3" fillId="0" borderId="51" xfId="0" applyNumberFormat="1" applyFont="1" applyBorder="1" applyAlignment="1" applyProtection="1">
      <alignment horizontal="center"/>
    </xf>
    <xf numFmtId="165" fontId="3" fillId="0" borderId="51" xfId="0" applyNumberFormat="1" applyFont="1" applyBorder="1" applyProtection="1"/>
    <xf numFmtId="165" fontId="3" fillId="0" borderId="52" xfId="0" applyNumberFormat="1" applyFont="1" applyBorder="1" applyProtection="1"/>
    <xf numFmtId="165" fontId="22" fillId="0" borderId="53" xfId="0" applyNumberFormat="1" applyFont="1" applyBorder="1" applyAlignment="1" applyProtection="1">
      <alignment horizontal="center" vertical="center"/>
    </xf>
    <xf numFmtId="165" fontId="3" fillId="0" borderId="1" xfId="0" applyNumberFormat="1" applyFont="1" applyBorder="1" applyProtection="1"/>
    <xf numFmtId="165" fontId="24" fillId="0" borderId="53" xfId="0" applyNumberFormat="1" applyFont="1" applyBorder="1" applyAlignment="1" applyProtection="1">
      <alignment horizontal="center" vertical="center"/>
    </xf>
    <xf numFmtId="165" fontId="3" fillId="0" borderId="54" xfId="0" applyNumberFormat="1" applyFont="1" applyBorder="1" applyProtection="1"/>
    <xf numFmtId="0" fontId="17" fillId="0" borderId="2" xfId="0" applyFont="1" applyBorder="1" applyAlignment="1" applyProtection="1">
      <alignment vertical="center"/>
    </xf>
    <xf numFmtId="0" fontId="25" fillId="0" borderId="3" xfId="0" applyFont="1" applyBorder="1" applyProtection="1"/>
    <xf numFmtId="0" fontId="1" fillId="0" borderId="1" xfId="0" applyFont="1" applyBorder="1" applyProtection="1"/>
    <xf numFmtId="0" fontId="17" fillId="0" borderId="10" xfId="0" applyFont="1" applyBorder="1" applyAlignment="1" applyProtection="1">
      <alignment vertical="center"/>
    </xf>
    <xf numFmtId="0" fontId="25" fillId="0" borderId="0" xfId="0" applyFont="1" applyProtection="1"/>
    <xf numFmtId="0" fontId="1" fillId="0" borderId="4" xfId="0" applyFont="1" applyBorder="1" applyProtection="1"/>
    <xf numFmtId="0" fontId="25" fillId="0" borderId="6" xfId="0" applyFont="1" applyBorder="1" applyProtection="1"/>
    <xf numFmtId="0" fontId="14" fillId="0" borderId="4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39" xfId="0" applyBorder="1" applyAlignment="1"/>
    <xf numFmtId="0" fontId="0" fillId="0" borderId="55" xfId="0" applyBorder="1" applyAlignment="1"/>
    <xf numFmtId="0" fontId="3" fillId="0" borderId="41" xfId="0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left"/>
    </xf>
    <xf numFmtId="0" fontId="3" fillId="0" borderId="48" xfId="0" applyFont="1" applyBorder="1" applyAlignment="1"/>
    <xf numFmtId="0" fontId="0" fillId="0" borderId="4" xfId="0" applyBorder="1" applyAlignment="1"/>
    <xf numFmtId="0" fontId="0" fillId="0" borderId="56" xfId="0" applyBorder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22" xfId="0" applyBorder="1"/>
    <xf numFmtId="0" fontId="3" fillId="0" borderId="16" xfId="0" applyFont="1" applyBorder="1"/>
    <xf numFmtId="0" fontId="3" fillId="0" borderId="57" xfId="0" applyFont="1" applyBorder="1"/>
    <xf numFmtId="0" fontId="3" fillId="0" borderId="58" xfId="0" applyFont="1" applyBorder="1"/>
    <xf numFmtId="1" fontId="3" fillId="0" borderId="33" xfId="0" applyNumberFormat="1" applyFont="1" applyBorder="1" applyProtection="1"/>
    <xf numFmtId="167" fontId="3" fillId="0" borderId="1" xfId="0" applyNumberFormat="1" applyFont="1" applyBorder="1" applyProtection="1"/>
    <xf numFmtId="167" fontId="3" fillId="0" borderId="7" xfId="0" applyNumberFormat="1" applyFont="1" applyBorder="1" applyProtection="1"/>
    <xf numFmtId="167" fontId="3" fillId="0" borderId="24" xfId="0" applyNumberFormat="1" applyFont="1" applyBorder="1" applyProtection="1"/>
    <xf numFmtId="167" fontId="3" fillId="0" borderId="0" xfId="0" applyNumberFormat="1" applyFont="1" applyProtection="1"/>
    <xf numFmtId="167" fontId="3" fillId="2" borderId="17" xfId="0" applyNumberFormat="1" applyFont="1" applyFill="1" applyBorder="1" applyProtection="1"/>
    <xf numFmtId="167" fontId="3" fillId="0" borderId="15" xfId="0" applyNumberFormat="1" applyFont="1" applyBorder="1" applyAlignment="1" applyProtection="1">
      <alignment horizontal="center" vertical="center"/>
    </xf>
    <xf numFmtId="167" fontId="26" fillId="0" borderId="16" xfId="0" applyNumberFormat="1" applyFont="1" applyBorder="1" applyAlignment="1" applyProtection="1">
      <alignment horizontal="center" textRotation="90" wrapText="1"/>
    </xf>
    <xf numFmtId="167" fontId="3" fillId="0" borderId="33" xfId="0" applyNumberFormat="1" applyFont="1" applyBorder="1" applyProtection="1"/>
    <xf numFmtId="167" fontId="3" fillId="0" borderId="24" xfId="0" applyNumberFormat="1" applyFont="1" applyBorder="1" applyAlignment="1" applyProtection="1">
      <alignment horizontal="center" vertical="center"/>
    </xf>
    <xf numFmtId="167" fontId="1" fillId="0" borderId="15" xfId="0" applyNumberFormat="1" applyFont="1" applyBorder="1" applyProtection="1"/>
    <xf numFmtId="167" fontId="0" fillId="0" borderId="0" xfId="0" applyNumberFormat="1"/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3" xfId="0" applyFont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3" fillId="0" borderId="15" xfId="0" applyFont="1" applyBorder="1" applyProtection="1"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right" vertical="center"/>
      <protection locked="0"/>
    </xf>
    <xf numFmtId="0" fontId="3" fillId="0" borderId="34" xfId="0" applyFont="1" applyBorder="1" applyProtection="1"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3" fillId="0" borderId="16" xfId="0" applyFont="1" applyBorder="1" applyProtection="1"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166" fontId="3" fillId="0" borderId="33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6" fontId="3" fillId="0" borderId="15" xfId="0" applyNumberFormat="1" applyFont="1" applyBorder="1" applyAlignment="1" applyProtection="1">
      <alignment horizontal="right" vertical="center"/>
      <protection locked="0"/>
    </xf>
    <xf numFmtId="164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right" vertical="center"/>
      <protection locked="0"/>
    </xf>
    <xf numFmtId="166" fontId="3" fillId="0" borderId="34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167" fontId="1" fillId="0" borderId="15" xfId="0" applyNumberFormat="1" applyFont="1" applyBorder="1" applyProtection="1">
      <protection locked="0"/>
    </xf>
    <xf numFmtId="0" fontId="17" fillId="0" borderId="5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wrapText="1"/>
    </xf>
    <xf numFmtId="0" fontId="12" fillId="0" borderId="6" xfId="0" applyFont="1" applyBorder="1" applyAlignment="1"/>
    <xf numFmtId="0" fontId="6" fillId="0" borderId="41" xfId="0" applyFont="1" applyBorder="1" applyAlignment="1" applyProtection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20" fillId="0" borderId="41" xfId="0" applyFont="1" applyBorder="1" applyAlignment="1" applyProtection="1">
      <alignment horizontal="center" vertical="center" textRotation="90"/>
    </xf>
    <xf numFmtId="0" fontId="20" fillId="0" borderId="39" xfId="0" applyFont="1" applyBorder="1" applyAlignment="1">
      <alignment horizontal="center" vertical="center" textRotation="90"/>
    </xf>
    <xf numFmtId="0" fontId="20" fillId="0" borderId="55" xfId="0" applyFont="1" applyBorder="1" applyAlignment="1">
      <alignment horizontal="center" vertical="center" textRotation="90"/>
    </xf>
    <xf numFmtId="0" fontId="21" fillId="0" borderId="0" xfId="0" applyFont="1" applyAlignment="1"/>
    <xf numFmtId="0" fontId="0" fillId="0" borderId="0" xfId="0" applyAlignment="1"/>
    <xf numFmtId="0" fontId="3" fillId="0" borderId="41" xfId="0" applyFont="1" applyBorder="1" applyAlignment="1"/>
    <xf numFmtId="0" fontId="0" fillId="0" borderId="39" xfId="0" applyBorder="1" applyAlignment="1"/>
    <xf numFmtId="0" fontId="0" fillId="0" borderId="55" xfId="0" applyBorder="1" applyAlignment="1"/>
    <xf numFmtId="165" fontId="22" fillId="0" borderId="25" xfId="0" applyNumberFormat="1" applyFont="1" applyBorder="1" applyAlignment="1" applyProtection="1">
      <alignment horizontal="left" indent="2"/>
    </xf>
    <xf numFmtId="0" fontId="22" fillId="0" borderId="26" xfId="0" applyFont="1" applyBorder="1" applyAlignment="1">
      <alignment horizontal="left" indent="2"/>
    </xf>
    <xf numFmtId="0" fontId="22" fillId="0" borderId="27" xfId="0" applyFont="1" applyBorder="1" applyAlignment="1">
      <alignment horizontal="left" indent="2"/>
    </xf>
    <xf numFmtId="0" fontId="22" fillId="0" borderId="20" xfId="0" applyFont="1" applyBorder="1" applyAlignment="1">
      <alignment horizontal="left" indent="2"/>
    </xf>
    <xf numFmtId="0" fontId="22" fillId="0" borderId="0" xfId="0" applyFont="1" applyBorder="1" applyAlignment="1">
      <alignment horizontal="left" indent="2"/>
    </xf>
    <xf numFmtId="0" fontId="22" fillId="0" borderId="21" xfId="0" applyFont="1" applyBorder="1" applyAlignment="1">
      <alignment horizontal="left" indent="2"/>
    </xf>
    <xf numFmtId="165" fontId="22" fillId="0" borderId="22" xfId="0" applyNumberFormat="1" applyFont="1" applyBorder="1" applyAlignment="1" applyProtection="1">
      <alignment horizontal="left" vertical="top" indent="7"/>
    </xf>
    <xf numFmtId="0" fontId="22" fillId="0" borderId="59" xfId="0" applyFont="1" applyBorder="1" applyAlignment="1">
      <alignment horizontal="left" vertical="top" indent="7"/>
    </xf>
    <xf numFmtId="0" fontId="22" fillId="0" borderId="23" xfId="0" applyFont="1" applyBorder="1" applyAlignment="1">
      <alignment horizontal="left" vertical="top" indent="7"/>
    </xf>
    <xf numFmtId="0" fontId="3" fillId="0" borderId="60" xfId="0" applyFont="1" applyBorder="1" applyAlignment="1"/>
    <xf numFmtId="0" fontId="0" fillId="0" borderId="61" xfId="0" applyBorder="1" applyAlignment="1"/>
    <xf numFmtId="0" fontId="0" fillId="0" borderId="62" xfId="0" applyBorder="1" applyAlignment="1"/>
    <xf numFmtId="0" fontId="3" fillId="0" borderId="40" xfId="0" applyFont="1" applyBorder="1" applyAlignment="1"/>
    <xf numFmtId="0" fontId="0" fillId="0" borderId="30" xfId="0" applyBorder="1" applyAlignment="1"/>
    <xf numFmtId="0" fontId="0" fillId="0" borderId="63" xfId="0" applyBorder="1" applyAlignment="1"/>
    <xf numFmtId="0" fontId="0" fillId="0" borderId="10" xfId="0" applyBorder="1" applyAlignment="1"/>
    <xf numFmtId="0" fontId="1" fillId="0" borderId="41" xfId="0" applyFont="1" applyBorder="1" applyAlignment="1"/>
    <xf numFmtId="0" fontId="1" fillId="0" borderId="39" xfId="0" applyFont="1" applyBorder="1" applyAlignment="1"/>
    <xf numFmtId="0" fontId="1" fillId="0" borderId="55" xfId="0" applyFont="1" applyBorder="1" applyAlignment="1"/>
    <xf numFmtId="0" fontId="14" fillId="0" borderId="6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P62"/>
  <sheetViews>
    <sheetView tabSelected="1" defaultGridColor="0" topLeftCell="A36" colorId="22" zoomScale="77" workbookViewId="0">
      <selection activeCell="S37" sqref="S37"/>
    </sheetView>
  </sheetViews>
  <sheetFormatPr defaultColWidth="9.81640625" defaultRowHeight="15"/>
  <cols>
    <col min="1" max="1" width="5.81640625" customWidth="1"/>
    <col min="2" max="3" width="8.81640625" customWidth="1"/>
    <col min="4" max="4" width="9.6328125" customWidth="1"/>
    <col min="5" max="11" width="7.81640625" customWidth="1"/>
    <col min="12" max="12" width="10.453125" customWidth="1"/>
    <col min="13" max="13" width="5.6328125" customWidth="1"/>
    <col min="14" max="14" width="7.36328125" customWidth="1"/>
    <col min="15" max="15" width="0" hidden="1" customWidth="1"/>
    <col min="16" max="16" width="10.36328125" style="232" customWidth="1"/>
  </cols>
  <sheetData>
    <row r="1" spans="1:16" ht="15" customHeight="1">
      <c r="A1" s="196" t="s">
        <v>116</v>
      </c>
      <c r="B1" s="197"/>
      <c r="C1" s="197"/>
      <c r="D1" s="198"/>
      <c r="E1" s="108" t="s">
        <v>0</v>
      </c>
      <c r="F1" s="2"/>
      <c r="G1" s="3" t="s">
        <v>1</v>
      </c>
      <c r="H1" s="4"/>
      <c r="I1" s="5"/>
      <c r="J1" s="3" t="s">
        <v>2</v>
      </c>
      <c r="K1" s="6"/>
      <c r="L1" s="102"/>
      <c r="M1" s="6"/>
      <c r="N1" s="7"/>
      <c r="O1" s="7"/>
      <c r="P1" s="222"/>
    </row>
    <row r="2" spans="1:16">
      <c r="A2" s="199" t="s">
        <v>148</v>
      </c>
      <c r="B2" s="200"/>
      <c r="C2" s="200"/>
      <c r="D2" s="201"/>
      <c r="E2" s="109" t="s">
        <v>3</v>
      </c>
      <c r="F2" s="8"/>
      <c r="G2" s="9" t="s">
        <v>4</v>
      </c>
      <c r="H2" s="10"/>
      <c r="I2" s="11"/>
      <c r="J2" s="14" t="s">
        <v>6</v>
      </c>
      <c r="K2" s="13"/>
      <c r="L2" s="29"/>
      <c r="M2" s="103"/>
      <c r="N2" s="15"/>
      <c r="O2" s="16"/>
      <c r="P2" s="223"/>
    </row>
    <row r="3" spans="1:16" ht="22.2" customHeight="1">
      <c r="A3" s="199" t="s">
        <v>154</v>
      </c>
      <c r="B3" s="200"/>
      <c r="C3" s="200"/>
      <c r="D3" s="201"/>
      <c r="E3" s="109" t="s">
        <v>7</v>
      </c>
      <c r="F3" s="8"/>
      <c r="G3" s="17" t="s">
        <v>8</v>
      </c>
      <c r="H3" s="18"/>
      <c r="I3" s="19"/>
      <c r="J3" s="19"/>
      <c r="K3" s="19"/>
      <c r="L3" s="20"/>
      <c r="M3" s="21"/>
      <c r="N3" s="21"/>
      <c r="O3" s="21"/>
      <c r="P3" s="224"/>
    </row>
    <row r="4" spans="1:16" ht="23.25" customHeight="1">
      <c r="A4" s="199" t="s">
        <v>117</v>
      </c>
      <c r="B4" s="200"/>
      <c r="C4" s="200"/>
      <c r="D4" s="201"/>
      <c r="E4" s="22"/>
      <c r="F4" s="23"/>
      <c r="G4" s="17" t="s">
        <v>9</v>
      </c>
      <c r="H4" s="18"/>
      <c r="I4" s="19"/>
      <c r="J4" s="19"/>
      <c r="K4" s="19"/>
      <c r="L4" s="20"/>
      <c r="M4" s="21"/>
      <c r="N4" s="21"/>
      <c r="O4" s="21"/>
      <c r="P4" s="224"/>
    </row>
    <row r="5" spans="1:16" ht="15" customHeight="1">
      <c r="A5" s="199" t="s">
        <v>149</v>
      </c>
      <c r="B5" s="200"/>
      <c r="C5" s="200"/>
      <c r="D5" s="201"/>
      <c r="E5" s="24" t="s">
        <v>10</v>
      </c>
      <c r="F5" s="25"/>
      <c r="G5" s="26" t="s">
        <v>11</v>
      </c>
      <c r="H5" s="4"/>
      <c r="I5" s="4"/>
      <c r="J5" s="4"/>
      <c r="K5" s="4"/>
      <c r="L5" s="4"/>
      <c r="M5" s="7"/>
      <c r="N5" s="7"/>
      <c r="O5" s="7"/>
      <c r="P5" s="222"/>
    </row>
    <row r="6" spans="1:16" ht="15" customHeight="1">
      <c r="A6" s="199" t="s">
        <v>150</v>
      </c>
      <c r="B6" s="200"/>
      <c r="C6" s="200"/>
      <c r="D6" s="201"/>
      <c r="E6" s="27"/>
      <c r="F6" s="28"/>
      <c r="G6" s="14"/>
      <c r="H6" s="10"/>
      <c r="I6" s="29"/>
      <c r="J6" s="29"/>
      <c r="K6" s="29"/>
      <c r="L6" s="29"/>
      <c r="M6" s="16"/>
      <c r="N6" s="16"/>
      <c r="O6" s="16"/>
      <c r="P6" s="223"/>
    </row>
    <row r="7" spans="1:16" ht="13.95" customHeight="1">
      <c r="A7" s="199" t="s">
        <v>151</v>
      </c>
      <c r="B7" s="200"/>
      <c r="C7" s="200"/>
      <c r="D7" s="201"/>
      <c r="E7" s="24" t="s">
        <v>153</v>
      </c>
      <c r="F7" s="25"/>
      <c r="G7" s="26" t="s">
        <v>12</v>
      </c>
      <c r="H7" s="4"/>
      <c r="I7" s="4"/>
      <c r="J7" s="4"/>
      <c r="K7" s="4"/>
      <c r="L7" s="4"/>
      <c r="M7" s="7"/>
      <c r="N7" s="6" t="s">
        <v>13</v>
      </c>
      <c r="O7" s="7"/>
      <c r="P7" s="222"/>
    </row>
    <row r="8" spans="1:16" ht="12" customHeight="1">
      <c r="A8" s="256" t="s">
        <v>118</v>
      </c>
      <c r="B8" s="202"/>
      <c r="C8" s="202"/>
      <c r="D8" s="30"/>
      <c r="E8" s="31" t="s">
        <v>152</v>
      </c>
      <c r="F8" s="32"/>
      <c r="G8" s="33"/>
      <c r="H8" s="10"/>
      <c r="I8" s="29"/>
      <c r="J8" s="29"/>
      <c r="K8" s="29"/>
      <c r="L8" s="29"/>
      <c r="M8" s="16"/>
      <c r="N8" s="34"/>
      <c r="O8" s="16"/>
      <c r="P8" s="223"/>
    </row>
    <row r="9" spans="1:16" ht="6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25"/>
    </row>
    <row r="10" spans="1:16" ht="16.5" customHeight="1" thickBot="1">
      <c r="A10" s="36"/>
      <c r="B10" s="37"/>
      <c r="C10" s="38"/>
      <c r="D10" s="38"/>
      <c r="E10" s="38"/>
      <c r="F10" s="130" t="s">
        <v>14</v>
      </c>
      <c r="G10" s="130" t="s">
        <v>15</v>
      </c>
      <c r="H10" s="130" t="s">
        <v>16</v>
      </c>
      <c r="I10" s="130" t="s">
        <v>17</v>
      </c>
      <c r="J10" s="38"/>
      <c r="K10" s="38"/>
      <c r="L10" s="38"/>
      <c r="M10" s="39"/>
      <c r="N10" s="40"/>
      <c r="O10" s="40"/>
      <c r="P10" s="226"/>
    </row>
    <row r="11" spans="1:16">
      <c r="A11" s="41"/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/>
      <c r="P11" s="227">
        <v>14</v>
      </c>
    </row>
    <row r="12" spans="1:16" ht="119.25" customHeight="1" thickBot="1">
      <c r="A12" s="107" t="s">
        <v>18</v>
      </c>
      <c r="B12" s="132" t="s">
        <v>19</v>
      </c>
      <c r="C12" s="132" t="s">
        <v>90</v>
      </c>
      <c r="D12" s="132" t="s">
        <v>20</v>
      </c>
      <c r="E12" s="132" t="s">
        <v>91</v>
      </c>
      <c r="F12" s="132" t="s">
        <v>92</v>
      </c>
      <c r="G12" s="132" t="s">
        <v>93</v>
      </c>
      <c r="H12" s="132" t="s">
        <v>94</v>
      </c>
      <c r="I12" s="132" t="s">
        <v>139</v>
      </c>
      <c r="J12" s="132" t="s">
        <v>95</v>
      </c>
      <c r="K12" s="132" t="s">
        <v>119</v>
      </c>
      <c r="L12" s="132" t="s">
        <v>96</v>
      </c>
      <c r="M12" s="132" t="s">
        <v>97</v>
      </c>
      <c r="N12" s="132" t="s">
        <v>120</v>
      </c>
      <c r="O12" s="131"/>
      <c r="P12" s="228" t="s">
        <v>121</v>
      </c>
    </row>
    <row r="13" spans="1:16" ht="21" customHeight="1">
      <c r="A13" s="264" t="s">
        <v>89</v>
      </c>
      <c r="B13" s="233" t="s">
        <v>21</v>
      </c>
      <c r="C13" s="234" t="s">
        <v>5</v>
      </c>
      <c r="D13" s="234" t="s">
        <v>5</v>
      </c>
      <c r="E13" s="221">
        <f>++ROUND(C13+D13,2)</f>
        <v>0</v>
      </c>
      <c r="F13" s="234" t="s">
        <v>5</v>
      </c>
      <c r="G13" s="234" t="s">
        <v>5</v>
      </c>
      <c r="H13" s="221">
        <f>++ROUND(E13-F13-G13,2)</f>
        <v>0</v>
      </c>
      <c r="I13" s="234" t="s">
        <v>147</v>
      </c>
      <c r="J13" s="234"/>
      <c r="K13" s="234"/>
      <c r="L13" s="221">
        <f t="shared" ref="L13:L43" si="0">++ROUND(H13-I13-J13-K13,0)</f>
        <v>0</v>
      </c>
      <c r="M13" s="244">
        <v>24</v>
      </c>
      <c r="N13" s="245">
        <v>0.02</v>
      </c>
      <c r="O13" s="104">
        <f t="shared" ref="O13:O32" si="1">($L13*$M13)*$N13</f>
        <v>0</v>
      </c>
      <c r="P13" s="229">
        <f>++ROUND(L13*M13*N13,2)</f>
        <v>0</v>
      </c>
    </row>
    <row r="14" spans="1:16" ht="21" customHeight="1">
      <c r="A14" s="265"/>
      <c r="B14" s="235" t="s">
        <v>21</v>
      </c>
      <c r="C14" s="236"/>
      <c r="D14" s="236"/>
      <c r="E14" s="221">
        <f t="shared" ref="E14:E48" si="2">++ROUND(C14+D14,2)</f>
        <v>0</v>
      </c>
      <c r="F14" s="236"/>
      <c r="G14" s="236"/>
      <c r="H14" s="221">
        <f t="shared" ref="H14:H48" si="3">++ROUND(E14-F14-G14,2)</f>
        <v>0</v>
      </c>
      <c r="I14" s="236"/>
      <c r="J14" s="236"/>
      <c r="K14" s="236"/>
      <c r="L14" s="221">
        <f t="shared" si="0"/>
        <v>0</v>
      </c>
      <c r="M14" s="246">
        <v>36</v>
      </c>
      <c r="N14" s="247">
        <v>0.02</v>
      </c>
      <c r="O14" s="44">
        <f t="shared" si="1"/>
        <v>0</v>
      </c>
      <c r="P14" s="229">
        <f t="shared" ref="P14:P49" si="4">++ROUND(L14*M14*N14,2)</f>
        <v>0</v>
      </c>
    </row>
    <row r="15" spans="1:16" ht="21.75" customHeight="1">
      <c r="A15" s="265"/>
      <c r="B15" s="235" t="s">
        <v>21</v>
      </c>
      <c r="C15" s="236"/>
      <c r="D15" s="236"/>
      <c r="E15" s="221">
        <f t="shared" si="2"/>
        <v>0</v>
      </c>
      <c r="F15" s="236"/>
      <c r="G15" s="236"/>
      <c r="H15" s="221">
        <f t="shared" si="3"/>
        <v>0</v>
      </c>
      <c r="I15" s="236"/>
      <c r="J15" s="236"/>
      <c r="K15" s="236"/>
      <c r="L15" s="221">
        <f t="shared" si="0"/>
        <v>0</v>
      </c>
      <c r="M15" s="246">
        <v>48</v>
      </c>
      <c r="N15" s="247">
        <v>0.02</v>
      </c>
      <c r="O15" s="44">
        <f t="shared" si="1"/>
        <v>0</v>
      </c>
      <c r="P15" s="229">
        <f t="shared" si="4"/>
        <v>0</v>
      </c>
    </row>
    <row r="16" spans="1:16" ht="21" customHeight="1">
      <c r="A16" s="265"/>
      <c r="B16" s="235" t="s">
        <v>22</v>
      </c>
      <c r="C16" s="236"/>
      <c r="D16" s="236"/>
      <c r="E16" s="221">
        <f t="shared" si="2"/>
        <v>0</v>
      </c>
      <c r="F16" s="236"/>
      <c r="G16" s="236"/>
      <c r="H16" s="221">
        <f t="shared" si="3"/>
        <v>0</v>
      </c>
      <c r="I16" s="236"/>
      <c r="J16" s="236"/>
      <c r="K16" s="236"/>
      <c r="L16" s="221">
        <f t="shared" si="0"/>
        <v>0</v>
      </c>
      <c r="M16" s="246">
        <v>24</v>
      </c>
      <c r="N16" s="247">
        <v>2.6500000000000003E-2</v>
      </c>
      <c r="O16" s="44">
        <f t="shared" si="1"/>
        <v>0</v>
      </c>
      <c r="P16" s="229">
        <f t="shared" si="4"/>
        <v>0</v>
      </c>
    </row>
    <row r="17" spans="1:16" ht="21" customHeight="1">
      <c r="A17" s="265"/>
      <c r="B17" s="235" t="s">
        <v>27</v>
      </c>
      <c r="C17" s="236"/>
      <c r="D17" s="236"/>
      <c r="E17" s="221">
        <f t="shared" si="2"/>
        <v>0</v>
      </c>
      <c r="F17" s="236"/>
      <c r="G17" s="236"/>
      <c r="H17" s="221">
        <f t="shared" si="3"/>
        <v>0</v>
      </c>
      <c r="I17" s="236"/>
      <c r="J17" s="236"/>
      <c r="K17" s="236"/>
      <c r="L17" s="221">
        <f t="shared" si="0"/>
        <v>0</v>
      </c>
      <c r="M17" s="246">
        <v>24</v>
      </c>
      <c r="N17" s="247">
        <v>3.5499999999999997E-2</v>
      </c>
      <c r="O17" s="44">
        <f t="shared" si="1"/>
        <v>0</v>
      </c>
      <c r="P17" s="229">
        <f t="shared" si="4"/>
        <v>0</v>
      </c>
    </row>
    <row r="18" spans="1:16" ht="21" customHeight="1">
      <c r="A18" s="265"/>
      <c r="B18" s="235" t="s">
        <v>23</v>
      </c>
      <c r="C18" s="236"/>
      <c r="D18" s="236"/>
      <c r="E18" s="221">
        <f t="shared" si="2"/>
        <v>0</v>
      </c>
      <c r="F18" s="236"/>
      <c r="G18" s="236"/>
      <c r="H18" s="221">
        <f t="shared" si="3"/>
        <v>0</v>
      </c>
      <c r="I18" s="236"/>
      <c r="J18" s="236"/>
      <c r="K18" s="236"/>
      <c r="L18" s="221">
        <f t="shared" si="0"/>
        <v>0</v>
      </c>
      <c r="M18" s="246">
        <v>12</v>
      </c>
      <c r="N18" s="247">
        <v>7.0999999999999994E-2</v>
      </c>
      <c r="O18" s="44">
        <f t="shared" si="1"/>
        <v>0</v>
      </c>
      <c r="P18" s="229">
        <f t="shared" si="4"/>
        <v>0</v>
      </c>
    </row>
    <row r="19" spans="1:16" ht="21" customHeight="1">
      <c r="A19" s="265"/>
      <c r="B19" s="235" t="s">
        <v>24</v>
      </c>
      <c r="C19" s="236"/>
      <c r="D19" s="236"/>
      <c r="E19" s="221">
        <f t="shared" si="2"/>
        <v>0</v>
      </c>
      <c r="F19" s="236"/>
      <c r="G19" s="236"/>
      <c r="H19" s="221">
        <f t="shared" si="3"/>
        <v>0</v>
      </c>
      <c r="I19" s="236"/>
      <c r="J19" s="236"/>
      <c r="K19" s="236"/>
      <c r="L19" s="221">
        <f t="shared" si="0"/>
        <v>0</v>
      </c>
      <c r="M19" s="246">
        <v>12</v>
      </c>
      <c r="N19" s="247">
        <v>8.8800000000000004E-2</v>
      </c>
      <c r="O19" s="44">
        <f t="shared" si="1"/>
        <v>0</v>
      </c>
      <c r="P19" s="229">
        <f t="shared" si="4"/>
        <v>0</v>
      </c>
    </row>
    <row r="20" spans="1:16" ht="21" customHeight="1">
      <c r="A20" s="265"/>
      <c r="B20" s="235"/>
      <c r="C20" s="236"/>
      <c r="D20" s="236"/>
      <c r="E20" s="221">
        <f t="shared" si="2"/>
        <v>0</v>
      </c>
      <c r="F20" s="236"/>
      <c r="G20" s="236"/>
      <c r="H20" s="221">
        <f t="shared" si="3"/>
        <v>0</v>
      </c>
      <c r="I20" s="236"/>
      <c r="J20" s="236"/>
      <c r="K20" s="236"/>
      <c r="L20" s="221">
        <f t="shared" si="0"/>
        <v>0</v>
      </c>
      <c r="M20" s="246"/>
      <c r="N20" s="248"/>
      <c r="O20" s="44">
        <f t="shared" si="1"/>
        <v>0</v>
      </c>
      <c r="P20" s="229">
        <f t="shared" si="4"/>
        <v>0</v>
      </c>
    </row>
    <row r="21" spans="1:16" ht="21" customHeight="1">
      <c r="A21" s="265"/>
      <c r="B21" s="235"/>
      <c r="C21" s="236"/>
      <c r="D21" s="236"/>
      <c r="E21" s="221">
        <f t="shared" si="2"/>
        <v>0</v>
      </c>
      <c r="F21" s="236"/>
      <c r="G21" s="236"/>
      <c r="H21" s="221">
        <f t="shared" si="3"/>
        <v>0</v>
      </c>
      <c r="I21" s="236"/>
      <c r="J21" s="236"/>
      <c r="K21" s="236"/>
      <c r="L21" s="221">
        <f t="shared" si="0"/>
        <v>0</v>
      </c>
      <c r="M21" s="246"/>
      <c r="N21" s="248"/>
      <c r="O21" s="44">
        <f t="shared" si="1"/>
        <v>0</v>
      </c>
      <c r="P21" s="229">
        <f t="shared" si="4"/>
        <v>0</v>
      </c>
    </row>
    <row r="22" spans="1:16" ht="21" customHeight="1">
      <c r="A22" s="265"/>
      <c r="B22" s="235"/>
      <c r="C22" s="236"/>
      <c r="D22" s="236"/>
      <c r="E22" s="221">
        <f t="shared" si="2"/>
        <v>0</v>
      </c>
      <c r="F22" s="236"/>
      <c r="G22" s="236"/>
      <c r="H22" s="221">
        <f t="shared" si="3"/>
        <v>0</v>
      </c>
      <c r="I22" s="236"/>
      <c r="J22" s="236"/>
      <c r="K22" s="236"/>
      <c r="L22" s="221">
        <f t="shared" si="0"/>
        <v>0</v>
      </c>
      <c r="M22" s="246"/>
      <c r="N22" s="248"/>
      <c r="O22" s="44">
        <f t="shared" si="1"/>
        <v>0</v>
      </c>
      <c r="P22" s="229">
        <f t="shared" si="4"/>
        <v>0</v>
      </c>
    </row>
    <row r="23" spans="1:16" ht="21" customHeight="1">
      <c r="A23" s="265"/>
      <c r="B23" s="237"/>
      <c r="C23" s="236"/>
      <c r="D23" s="236"/>
      <c r="E23" s="221">
        <f t="shared" si="2"/>
        <v>0</v>
      </c>
      <c r="F23" s="236"/>
      <c r="G23" s="236"/>
      <c r="H23" s="221">
        <f t="shared" si="3"/>
        <v>0</v>
      </c>
      <c r="I23" s="236"/>
      <c r="J23" s="236"/>
      <c r="K23" s="236"/>
      <c r="L23" s="221">
        <f t="shared" si="0"/>
        <v>0</v>
      </c>
      <c r="M23" s="246"/>
      <c r="N23" s="248"/>
      <c r="O23" s="44">
        <f t="shared" si="1"/>
        <v>0</v>
      </c>
      <c r="P23" s="229">
        <f t="shared" si="4"/>
        <v>0</v>
      </c>
    </row>
    <row r="24" spans="1:16" ht="21" customHeight="1">
      <c r="A24" s="265"/>
      <c r="B24" s="238"/>
      <c r="C24" s="239"/>
      <c r="D24" s="239"/>
      <c r="E24" s="221">
        <f t="shared" si="2"/>
        <v>0</v>
      </c>
      <c r="F24" s="239"/>
      <c r="G24" s="239"/>
      <c r="H24" s="221">
        <f t="shared" si="3"/>
        <v>0</v>
      </c>
      <c r="I24" s="239"/>
      <c r="J24" s="239"/>
      <c r="K24" s="239"/>
      <c r="L24" s="221">
        <f t="shared" si="0"/>
        <v>0</v>
      </c>
      <c r="M24" s="249"/>
      <c r="N24" s="250"/>
      <c r="O24" s="106">
        <f t="shared" si="1"/>
        <v>0</v>
      </c>
      <c r="P24" s="229">
        <f t="shared" si="4"/>
        <v>0</v>
      </c>
    </row>
    <row r="25" spans="1:16" ht="21" customHeight="1">
      <c r="A25" s="265"/>
      <c r="B25" s="235"/>
      <c r="C25" s="236"/>
      <c r="D25" s="236"/>
      <c r="E25" s="221">
        <f t="shared" si="2"/>
        <v>0</v>
      </c>
      <c r="F25" s="236"/>
      <c r="G25" s="236"/>
      <c r="H25" s="221">
        <f t="shared" si="3"/>
        <v>0</v>
      </c>
      <c r="I25" s="236"/>
      <c r="J25" s="236"/>
      <c r="K25" s="236"/>
      <c r="L25" s="221">
        <f t="shared" si="0"/>
        <v>0</v>
      </c>
      <c r="M25" s="246"/>
      <c r="N25" s="248"/>
      <c r="O25" s="44">
        <f t="shared" si="1"/>
        <v>0</v>
      </c>
      <c r="P25" s="229">
        <f t="shared" si="4"/>
        <v>0</v>
      </c>
    </row>
    <row r="26" spans="1:16" ht="21" customHeight="1">
      <c r="A26" s="265"/>
      <c r="B26" s="235"/>
      <c r="C26" s="236"/>
      <c r="D26" s="236"/>
      <c r="E26" s="221">
        <f t="shared" si="2"/>
        <v>0</v>
      </c>
      <c r="F26" s="236"/>
      <c r="G26" s="236"/>
      <c r="H26" s="221">
        <f t="shared" si="3"/>
        <v>0</v>
      </c>
      <c r="I26" s="236" t="s">
        <v>5</v>
      </c>
      <c r="J26" s="236"/>
      <c r="K26" s="236"/>
      <c r="L26" s="221">
        <f t="shared" si="0"/>
        <v>0</v>
      </c>
      <c r="M26" s="246"/>
      <c r="N26" s="248"/>
      <c r="O26" s="44">
        <f t="shared" si="1"/>
        <v>0</v>
      </c>
      <c r="P26" s="229">
        <f t="shared" si="4"/>
        <v>0</v>
      </c>
    </row>
    <row r="27" spans="1:16" ht="21" customHeight="1">
      <c r="A27" s="265"/>
      <c r="B27" s="235"/>
      <c r="C27" s="236"/>
      <c r="D27" s="236"/>
      <c r="E27" s="221">
        <f t="shared" si="2"/>
        <v>0</v>
      </c>
      <c r="F27" s="236"/>
      <c r="G27" s="236"/>
      <c r="H27" s="221">
        <f t="shared" si="3"/>
        <v>0</v>
      </c>
      <c r="I27" s="236"/>
      <c r="J27" s="236"/>
      <c r="K27" s="236"/>
      <c r="L27" s="221">
        <f t="shared" si="0"/>
        <v>0</v>
      </c>
      <c r="M27" s="246"/>
      <c r="N27" s="248"/>
      <c r="O27" s="44">
        <f t="shared" si="1"/>
        <v>0</v>
      </c>
      <c r="P27" s="229">
        <f t="shared" si="4"/>
        <v>0</v>
      </c>
    </row>
    <row r="28" spans="1:16" ht="21" customHeight="1" thickBot="1">
      <c r="A28" s="266"/>
      <c r="B28" s="240"/>
      <c r="C28" s="241"/>
      <c r="D28" s="241"/>
      <c r="E28" s="241">
        <v>0</v>
      </c>
      <c r="F28" s="241"/>
      <c r="G28" s="241"/>
      <c r="H28" s="241">
        <v>0</v>
      </c>
      <c r="I28" s="241"/>
      <c r="J28" s="241"/>
      <c r="K28" s="241"/>
      <c r="L28" s="241">
        <v>0</v>
      </c>
      <c r="M28" s="251"/>
      <c r="N28" s="252"/>
      <c r="O28" s="46">
        <f t="shared" si="1"/>
        <v>0</v>
      </c>
      <c r="P28" s="229">
        <f t="shared" si="4"/>
        <v>0</v>
      </c>
    </row>
    <row r="29" spans="1:16" ht="21" customHeight="1">
      <c r="A29" s="259" t="s">
        <v>88</v>
      </c>
      <c r="B29" s="242" t="s">
        <v>26</v>
      </c>
      <c r="C29" s="234"/>
      <c r="D29" s="234"/>
      <c r="E29" s="221">
        <f t="shared" si="2"/>
        <v>0</v>
      </c>
      <c r="F29" s="234"/>
      <c r="G29" s="234"/>
      <c r="H29" s="221">
        <f t="shared" si="3"/>
        <v>0</v>
      </c>
      <c r="I29" s="234"/>
      <c r="J29" s="234"/>
      <c r="K29" s="234"/>
      <c r="L29" s="221">
        <f t="shared" si="0"/>
        <v>0</v>
      </c>
      <c r="M29" s="244">
        <v>24</v>
      </c>
      <c r="N29" s="245">
        <v>2.6500000000000003E-2</v>
      </c>
      <c r="O29" s="104">
        <f t="shared" si="1"/>
        <v>0</v>
      </c>
      <c r="P29" s="229">
        <f t="shared" si="4"/>
        <v>0</v>
      </c>
    </row>
    <row r="30" spans="1:16" ht="21" customHeight="1">
      <c r="A30" s="262"/>
      <c r="B30" s="235" t="s">
        <v>32</v>
      </c>
      <c r="C30" s="236"/>
      <c r="D30" s="236"/>
      <c r="E30" s="221">
        <f t="shared" si="2"/>
        <v>0</v>
      </c>
      <c r="F30" s="236"/>
      <c r="G30" s="236"/>
      <c r="H30" s="221">
        <f t="shared" si="3"/>
        <v>0</v>
      </c>
      <c r="I30" s="236"/>
      <c r="J30" s="236"/>
      <c r="K30" s="236"/>
      <c r="L30" s="221">
        <f t="shared" si="0"/>
        <v>0</v>
      </c>
      <c r="M30" s="246">
        <v>24</v>
      </c>
      <c r="N30" s="247">
        <v>2.6500000000000003E-2</v>
      </c>
      <c r="O30" s="44">
        <f t="shared" si="1"/>
        <v>0</v>
      </c>
      <c r="P30" s="229">
        <f t="shared" si="4"/>
        <v>0</v>
      </c>
    </row>
    <row r="31" spans="1:16" ht="21" customHeight="1">
      <c r="A31" s="262"/>
      <c r="B31" s="235" t="s">
        <v>22</v>
      </c>
      <c r="C31" s="236"/>
      <c r="D31" s="236"/>
      <c r="E31" s="221">
        <f t="shared" si="2"/>
        <v>0</v>
      </c>
      <c r="F31" s="236"/>
      <c r="G31" s="236"/>
      <c r="H31" s="221">
        <f t="shared" si="3"/>
        <v>0</v>
      </c>
      <c r="I31" s="236"/>
      <c r="J31" s="236"/>
      <c r="K31" s="236"/>
      <c r="L31" s="221">
        <f t="shared" si="0"/>
        <v>0</v>
      </c>
      <c r="M31" s="246">
        <v>24</v>
      </c>
      <c r="N31" s="247">
        <v>2.6500000000000003E-2</v>
      </c>
      <c r="O31" s="44">
        <f t="shared" si="1"/>
        <v>0</v>
      </c>
      <c r="P31" s="229">
        <f t="shared" si="4"/>
        <v>0</v>
      </c>
    </row>
    <row r="32" spans="1:16" ht="21" customHeight="1">
      <c r="A32" s="262"/>
      <c r="B32" s="235" t="s">
        <v>22</v>
      </c>
      <c r="C32" s="236"/>
      <c r="D32" s="236"/>
      <c r="E32" s="221">
        <f t="shared" si="2"/>
        <v>0</v>
      </c>
      <c r="F32" s="236"/>
      <c r="G32" s="236"/>
      <c r="H32" s="221">
        <f t="shared" si="3"/>
        <v>0</v>
      </c>
      <c r="I32" s="236" t="s">
        <v>5</v>
      </c>
      <c r="J32" s="236"/>
      <c r="K32" s="236"/>
      <c r="L32" s="221">
        <f t="shared" si="0"/>
        <v>0</v>
      </c>
      <c r="M32" s="246">
        <v>30</v>
      </c>
      <c r="N32" s="247">
        <v>2.6500000000000003E-2</v>
      </c>
      <c r="O32" s="44">
        <f t="shared" si="1"/>
        <v>0</v>
      </c>
      <c r="P32" s="229">
        <f t="shared" si="4"/>
        <v>0</v>
      </c>
    </row>
    <row r="33" spans="1:16" ht="21.75" customHeight="1">
      <c r="A33" s="262"/>
      <c r="B33" s="243" t="s">
        <v>27</v>
      </c>
      <c r="C33" s="239"/>
      <c r="D33" s="239"/>
      <c r="E33" s="221">
        <f t="shared" si="2"/>
        <v>0</v>
      </c>
      <c r="F33" s="239"/>
      <c r="G33" s="239"/>
      <c r="H33" s="221">
        <f t="shared" si="3"/>
        <v>0</v>
      </c>
      <c r="I33" s="239" t="s">
        <v>5</v>
      </c>
      <c r="J33" s="239"/>
      <c r="K33" s="239"/>
      <c r="L33" s="221">
        <f t="shared" si="0"/>
        <v>0</v>
      </c>
      <c r="M33" s="249">
        <v>24</v>
      </c>
      <c r="N33" s="253">
        <v>3.5500000000000004E-2</v>
      </c>
      <c r="O33" s="105"/>
      <c r="P33" s="229">
        <f t="shared" si="4"/>
        <v>0</v>
      </c>
    </row>
    <row r="34" spans="1:16" ht="21" customHeight="1">
      <c r="A34" s="262"/>
      <c r="B34" s="235" t="s">
        <v>28</v>
      </c>
      <c r="C34" s="236"/>
      <c r="D34" s="236"/>
      <c r="E34" s="221">
        <f t="shared" si="2"/>
        <v>0</v>
      </c>
      <c r="F34" s="236"/>
      <c r="G34" s="236"/>
      <c r="H34" s="221">
        <f t="shared" si="3"/>
        <v>0</v>
      </c>
      <c r="I34" s="236"/>
      <c r="J34" s="236"/>
      <c r="K34" s="236"/>
      <c r="L34" s="221">
        <f t="shared" si="0"/>
        <v>0</v>
      </c>
      <c r="M34" s="246">
        <v>12</v>
      </c>
      <c r="N34" s="247">
        <v>5.33E-2</v>
      </c>
      <c r="O34" s="44">
        <f>($L34*$M34)*$N34</f>
        <v>0</v>
      </c>
      <c r="P34" s="229">
        <f t="shared" si="4"/>
        <v>0</v>
      </c>
    </row>
    <row r="35" spans="1:16" ht="21" customHeight="1">
      <c r="A35" s="262"/>
      <c r="B35" s="235" t="s">
        <v>78</v>
      </c>
      <c r="C35" s="236"/>
      <c r="D35" s="236"/>
      <c r="E35" s="221">
        <f t="shared" si="2"/>
        <v>0</v>
      </c>
      <c r="F35" s="236"/>
      <c r="G35" s="236"/>
      <c r="H35" s="221">
        <f t="shared" si="3"/>
        <v>0</v>
      </c>
      <c r="I35" s="236"/>
      <c r="J35" s="236"/>
      <c r="K35" s="236"/>
      <c r="L35" s="221">
        <f t="shared" si="0"/>
        <v>0</v>
      </c>
      <c r="M35" s="246">
        <v>12</v>
      </c>
      <c r="N35" s="247">
        <v>5.5500000000000001E-2</v>
      </c>
      <c r="O35" s="44">
        <f>($L35*$M35)*$N35</f>
        <v>0</v>
      </c>
      <c r="P35" s="229">
        <f t="shared" si="4"/>
        <v>0</v>
      </c>
    </row>
    <row r="36" spans="1:16" ht="21" customHeight="1">
      <c r="A36" s="262"/>
      <c r="B36" s="235"/>
      <c r="C36" s="236"/>
      <c r="D36" s="236"/>
      <c r="E36" s="221">
        <f t="shared" si="2"/>
        <v>0</v>
      </c>
      <c r="F36" s="236"/>
      <c r="G36" s="236"/>
      <c r="H36" s="221">
        <f t="shared" si="3"/>
        <v>0</v>
      </c>
      <c r="I36" s="236"/>
      <c r="J36" s="236"/>
      <c r="K36" s="236"/>
      <c r="L36" s="221">
        <f t="shared" si="0"/>
        <v>0</v>
      </c>
      <c r="M36" s="246"/>
      <c r="N36" s="248"/>
      <c r="O36" s="44">
        <f>($L36*$M36)*$N36</f>
        <v>0</v>
      </c>
      <c r="P36" s="229">
        <f t="shared" si="4"/>
        <v>0</v>
      </c>
    </row>
    <row r="37" spans="1:16" ht="21" customHeight="1">
      <c r="A37" s="262"/>
      <c r="B37" s="235"/>
      <c r="C37" s="236"/>
      <c r="D37" s="236"/>
      <c r="E37" s="221">
        <f t="shared" si="2"/>
        <v>0</v>
      </c>
      <c r="F37" s="236"/>
      <c r="G37" s="236"/>
      <c r="H37" s="221">
        <f t="shared" si="3"/>
        <v>0</v>
      </c>
      <c r="I37" s="236"/>
      <c r="J37" s="236"/>
      <c r="K37" s="236"/>
      <c r="L37" s="221">
        <f t="shared" si="0"/>
        <v>0</v>
      </c>
      <c r="M37" s="246"/>
      <c r="N37" s="248"/>
      <c r="O37" s="44">
        <f>($L37*$M37)*$N37</f>
        <v>0</v>
      </c>
      <c r="P37" s="229">
        <f t="shared" si="4"/>
        <v>0</v>
      </c>
    </row>
    <row r="38" spans="1:16" ht="21" customHeight="1">
      <c r="A38" s="262"/>
      <c r="B38" s="235"/>
      <c r="C38" s="236"/>
      <c r="D38" s="236"/>
      <c r="E38" s="221">
        <f t="shared" si="2"/>
        <v>0</v>
      </c>
      <c r="F38" s="236"/>
      <c r="G38" s="236"/>
      <c r="H38" s="221">
        <f t="shared" si="3"/>
        <v>0</v>
      </c>
      <c r="I38" s="236"/>
      <c r="J38" s="236"/>
      <c r="K38" s="236"/>
      <c r="L38" s="221">
        <f t="shared" si="0"/>
        <v>0</v>
      </c>
      <c r="M38" s="246"/>
      <c r="N38" s="248"/>
      <c r="O38" s="44">
        <f>($L38*$M38)*$N38</f>
        <v>0</v>
      </c>
      <c r="P38" s="229">
        <f t="shared" si="4"/>
        <v>0</v>
      </c>
    </row>
    <row r="39" spans="1:16" ht="21.75" customHeight="1">
      <c r="A39" s="262"/>
      <c r="B39" s="235"/>
      <c r="C39" s="236"/>
      <c r="D39" s="236"/>
      <c r="E39" s="221">
        <f t="shared" si="2"/>
        <v>0</v>
      </c>
      <c r="F39" s="236"/>
      <c r="G39" s="236"/>
      <c r="H39" s="221">
        <f t="shared" si="3"/>
        <v>0</v>
      </c>
      <c r="I39" s="236"/>
      <c r="J39" s="236"/>
      <c r="K39" s="236"/>
      <c r="L39" s="221">
        <f t="shared" si="0"/>
        <v>0</v>
      </c>
      <c r="M39" s="246"/>
      <c r="N39" s="248"/>
      <c r="O39" s="43"/>
      <c r="P39" s="229">
        <f t="shared" si="4"/>
        <v>0</v>
      </c>
    </row>
    <row r="40" spans="1:16" ht="21" customHeight="1">
      <c r="A40" s="262"/>
      <c r="B40" s="235"/>
      <c r="C40" s="236"/>
      <c r="D40" s="236"/>
      <c r="E40" s="221">
        <f t="shared" si="2"/>
        <v>0</v>
      </c>
      <c r="F40" s="236"/>
      <c r="G40" s="236"/>
      <c r="H40" s="221">
        <f t="shared" si="3"/>
        <v>0</v>
      </c>
      <c r="I40" s="236"/>
      <c r="J40" s="236"/>
      <c r="K40" s="236"/>
      <c r="L40" s="221">
        <f t="shared" si="0"/>
        <v>0</v>
      </c>
      <c r="M40" s="246"/>
      <c r="N40" s="248"/>
      <c r="O40" s="43"/>
      <c r="P40" s="229">
        <f t="shared" si="4"/>
        <v>0</v>
      </c>
    </row>
    <row r="41" spans="1:16" ht="21" customHeight="1" thickBot="1">
      <c r="A41" s="263"/>
      <c r="B41" s="240"/>
      <c r="C41" s="241"/>
      <c r="D41" s="241"/>
      <c r="E41" s="241">
        <v>0</v>
      </c>
      <c r="F41" s="241"/>
      <c r="G41" s="241"/>
      <c r="H41" s="241">
        <v>0</v>
      </c>
      <c r="I41" s="241"/>
      <c r="J41" s="241"/>
      <c r="K41" s="241"/>
      <c r="L41" s="241">
        <v>0</v>
      </c>
      <c r="M41" s="251"/>
      <c r="N41" s="252"/>
      <c r="O41" s="45"/>
      <c r="P41" s="229">
        <f t="shared" si="4"/>
        <v>0</v>
      </c>
    </row>
    <row r="42" spans="1:16" ht="21" customHeight="1">
      <c r="A42" s="259" t="s">
        <v>87</v>
      </c>
      <c r="B42" s="235" t="s">
        <v>135</v>
      </c>
      <c r="C42" s="236"/>
      <c r="D42" s="236"/>
      <c r="E42" s="221">
        <f t="shared" si="2"/>
        <v>0</v>
      </c>
      <c r="F42" s="236"/>
      <c r="G42" s="236"/>
      <c r="H42" s="221">
        <f t="shared" si="3"/>
        <v>0</v>
      </c>
      <c r="I42" s="236"/>
      <c r="J42" s="236"/>
      <c r="K42" s="236"/>
      <c r="L42" s="221">
        <f t="shared" si="0"/>
        <v>0</v>
      </c>
      <c r="M42" s="246">
        <v>1</v>
      </c>
      <c r="N42" s="248">
        <v>1.9879</v>
      </c>
      <c r="O42" s="44">
        <f t="shared" ref="O42:O48" si="5">($L42*$M42)*$N42</f>
        <v>0</v>
      </c>
      <c r="P42" s="229">
        <f t="shared" si="4"/>
        <v>0</v>
      </c>
    </row>
    <row r="43" spans="1:16" ht="21" customHeight="1">
      <c r="A43" s="260"/>
      <c r="B43" s="235" t="s">
        <v>136</v>
      </c>
      <c r="C43" s="236"/>
      <c r="D43" s="236"/>
      <c r="E43" s="221">
        <f t="shared" si="2"/>
        <v>0</v>
      </c>
      <c r="F43" s="236"/>
      <c r="G43" s="236"/>
      <c r="H43" s="221">
        <f t="shared" si="3"/>
        <v>0</v>
      </c>
      <c r="I43" s="236"/>
      <c r="J43" s="236"/>
      <c r="K43" s="236"/>
      <c r="L43" s="221">
        <f t="shared" si="0"/>
        <v>0</v>
      </c>
      <c r="M43" s="246">
        <v>1</v>
      </c>
      <c r="N43" s="248">
        <v>3.9758</v>
      </c>
      <c r="O43" s="44">
        <f t="shared" si="5"/>
        <v>0</v>
      </c>
      <c r="P43" s="229">
        <f t="shared" si="4"/>
        <v>0</v>
      </c>
    </row>
    <row r="44" spans="1:16" ht="21" customHeight="1">
      <c r="A44" s="260"/>
      <c r="B44" s="235" t="s">
        <v>137</v>
      </c>
      <c r="C44" s="236"/>
      <c r="D44" s="236"/>
      <c r="E44" s="221">
        <f t="shared" si="2"/>
        <v>0</v>
      </c>
      <c r="F44" s="236"/>
      <c r="G44" s="236"/>
      <c r="H44" s="221">
        <f t="shared" si="3"/>
        <v>0</v>
      </c>
      <c r="I44" s="236"/>
      <c r="J44" s="236"/>
      <c r="K44" s="236"/>
      <c r="L44" s="221">
        <f t="shared" ref="L44:L48" si="6">++ROUND(H44-I44-J44-K44,0)</f>
        <v>0</v>
      </c>
      <c r="M44" s="246">
        <v>1</v>
      </c>
      <c r="N44" s="248">
        <v>7.9515000000000002</v>
      </c>
      <c r="O44" s="44">
        <f t="shared" si="5"/>
        <v>0</v>
      </c>
      <c r="P44" s="229">
        <f t="shared" si="4"/>
        <v>0</v>
      </c>
    </row>
    <row r="45" spans="1:16" ht="21" customHeight="1">
      <c r="A45" s="260"/>
      <c r="B45" s="235" t="s">
        <v>30</v>
      </c>
      <c r="C45" s="236"/>
      <c r="D45" s="236"/>
      <c r="E45" s="221">
        <f t="shared" si="2"/>
        <v>0</v>
      </c>
      <c r="F45" s="236"/>
      <c r="G45" s="236"/>
      <c r="H45" s="221">
        <f t="shared" si="3"/>
        <v>0</v>
      </c>
      <c r="I45" s="236"/>
      <c r="J45" s="236"/>
      <c r="K45" s="236"/>
      <c r="L45" s="221">
        <f t="shared" si="6"/>
        <v>0</v>
      </c>
      <c r="M45" s="246">
        <v>1</v>
      </c>
      <c r="N45" s="248">
        <v>1.3234999999999999</v>
      </c>
      <c r="O45" s="44">
        <f t="shared" si="5"/>
        <v>0</v>
      </c>
      <c r="P45" s="229">
        <f t="shared" si="4"/>
        <v>0</v>
      </c>
    </row>
    <row r="46" spans="1:16" ht="21" customHeight="1">
      <c r="A46" s="260"/>
      <c r="B46" s="235" t="s">
        <v>31</v>
      </c>
      <c r="C46" s="236"/>
      <c r="D46" s="236"/>
      <c r="E46" s="221">
        <f t="shared" si="2"/>
        <v>0</v>
      </c>
      <c r="F46" s="236"/>
      <c r="G46" s="236"/>
      <c r="H46" s="221">
        <f t="shared" si="3"/>
        <v>0</v>
      </c>
      <c r="I46" s="236"/>
      <c r="J46" s="236"/>
      <c r="K46" s="236"/>
      <c r="L46" s="221">
        <f t="shared" si="6"/>
        <v>0</v>
      </c>
      <c r="M46" s="246">
        <v>1</v>
      </c>
      <c r="N46" s="248">
        <v>3.3858000000000001</v>
      </c>
      <c r="O46" s="44">
        <f t="shared" si="5"/>
        <v>0</v>
      </c>
      <c r="P46" s="229">
        <f t="shared" si="4"/>
        <v>0</v>
      </c>
    </row>
    <row r="47" spans="1:16" ht="21" customHeight="1">
      <c r="A47" s="260"/>
      <c r="B47" s="235"/>
      <c r="C47" s="236"/>
      <c r="D47" s="236"/>
      <c r="E47" s="221">
        <f t="shared" si="2"/>
        <v>0</v>
      </c>
      <c r="F47" s="236"/>
      <c r="G47" s="236"/>
      <c r="H47" s="221">
        <f t="shared" si="3"/>
        <v>0</v>
      </c>
      <c r="I47" s="236"/>
      <c r="J47" s="236"/>
      <c r="K47" s="236"/>
      <c r="L47" s="221">
        <f t="shared" si="6"/>
        <v>0</v>
      </c>
      <c r="M47" s="246"/>
      <c r="N47" s="248"/>
      <c r="O47" s="44">
        <f t="shared" si="5"/>
        <v>0</v>
      </c>
      <c r="P47" s="229">
        <f t="shared" si="4"/>
        <v>0</v>
      </c>
    </row>
    <row r="48" spans="1:16" ht="21" customHeight="1">
      <c r="A48" s="260"/>
      <c r="B48" s="235"/>
      <c r="C48" s="236"/>
      <c r="D48" s="236"/>
      <c r="E48" s="221">
        <f t="shared" si="2"/>
        <v>0</v>
      </c>
      <c r="F48" s="236"/>
      <c r="G48" s="236"/>
      <c r="H48" s="221">
        <f t="shared" si="3"/>
        <v>0</v>
      </c>
      <c r="I48" s="236"/>
      <c r="J48" s="236"/>
      <c r="K48" s="236"/>
      <c r="L48" s="221">
        <f t="shared" si="6"/>
        <v>0</v>
      </c>
      <c r="M48" s="246"/>
      <c r="N48" s="248"/>
      <c r="O48" s="44">
        <f t="shared" si="5"/>
        <v>0</v>
      </c>
      <c r="P48" s="229">
        <f t="shared" si="4"/>
        <v>0</v>
      </c>
    </row>
    <row r="49" spans="1:16" ht="21" customHeight="1" thickBot="1">
      <c r="A49" s="261"/>
      <c r="B49" s="240"/>
      <c r="C49" s="241"/>
      <c r="D49" s="241"/>
      <c r="E49" s="241">
        <v>0</v>
      </c>
      <c r="F49" s="241"/>
      <c r="G49" s="241"/>
      <c r="H49" s="241">
        <v>0</v>
      </c>
      <c r="I49" s="241"/>
      <c r="J49" s="241"/>
      <c r="K49" s="241"/>
      <c r="L49" s="241">
        <v>0</v>
      </c>
      <c r="M49" s="251"/>
      <c r="N49" s="254"/>
      <c r="O49" s="47"/>
      <c r="P49" s="229">
        <f t="shared" si="4"/>
        <v>0</v>
      </c>
    </row>
    <row r="50" spans="1:16" ht="20.25" customHeight="1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113" t="s">
        <v>77</v>
      </c>
      <c r="M50" s="111"/>
      <c r="N50" s="112"/>
      <c r="O50" s="21"/>
      <c r="P50" s="230">
        <f>SUM(P13:P49)</f>
        <v>0</v>
      </c>
    </row>
    <row r="51" spans="1:16" ht="6" customHeight="1" thickBot="1">
      <c r="A51" s="1"/>
      <c r="B51" s="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225"/>
    </row>
    <row r="52" spans="1:16" ht="17.25" customHeight="1" thickBot="1">
      <c r="A52" s="116" t="s">
        <v>35</v>
      </c>
      <c r="B52" s="51"/>
      <c r="C52" s="7"/>
      <c r="D52" s="7"/>
      <c r="E52" s="7"/>
      <c r="F52" s="7"/>
      <c r="G52" s="5"/>
      <c r="H52" s="52" t="s">
        <v>33</v>
      </c>
      <c r="I52" s="53"/>
      <c r="J52" s="54" t="s">
        <v>34</v>
      </c>
      <c r="K52" s="21"/>
      <c r="L52" s="21"/>
      <c r="M52" s="21"/>
      <c r="N52" s="55"/>
      <c r="O52" s="55"/>
      <c r="P52" s="231"/>
    </row>
    <row r="53" spans="1:16" ht="17.25" customHeight="1">
      <c r="A53" s="56" t="s">
        <v>38</v>
      </c>
      <c r="B53" s="57"/>
      <c r="C53" s="35"/>
      <c r="D53" s="35"/>
      <c r="E53" s="35"/>
      <c r="F53" s="35"/>
      <c r="G53" s="23"/>
      <c r="H53" s="58" t="s">
        <v>36</v>
      </c>
      <c r="I53" s="59"/>
      <c r="J53" s="117" t="s">
        <v>37</v>
      </c>
      <c r="K53" s="16"/>
      <c r="L53" s="16"/>
      <c r="M53" s="16"/>
      <c r="N53" s="61"/>
      <c r="O53" s="61"/>
      <c r="P53" s="255"/>
    </row>
    <row r="54" spans="1:16" ht="17.25" customHeight="1">
      <c r="A54" s="56" t="s">
        <v>42</v>
      </c>
      <c r="B54" s="57"/>
      <c r="C54" s="35"/>
      <c r="D54" s="35"/>
      <c r="E54" s="35"/>
      <c r="F54" s="35"/>
      <c r="G54" s="23"/>
      <c r="H54" s="58" t="s">
        <v>39</v>
      </c>
      <c r="I54" s="59"/>
      <c r="J54" s="60" t="s">
        <v>40</v>
      </c>
      <c r="K54" s="16"/>
      <c r="L54" s="16"/>
      <c r="M54" s="16"/>
      <c r="N54" s="62" t="s">
        <v>41</v>
      </c>
      <c r="O54" s="62"/>
      <c r="P54" s="231">
        <f>+P50+P53</f>
        <v>0</v>
      </c>
    </row>
    <row r="55" spans="1:16" ht="17.25" customHeight="1">
      <c r="A55" s="56" t="s">
        <v>80</v>
      </c>
      <c r="B55" s="57"/>
      <c r="C55" s="35"/>
      <c r="D55" s="115"/>
      <c r="E55" s="35"/>
      <c r="F55" s="35"/>
      <c r="G55" s="23"/>
      <c r="H55" s="58" t="s">
        <v>43</v>
      </c>
      <c r="I55" s="59"/>
      <c r="J55" s="60" t="s">
        <v>44</v>
      </c>
      <c r="K55" s="16"/>
      <c r="L55" s="16"/>
      <c r="M55" s="16"/>
      <c r="N55" s="62"/>
      <c r="O55" s="62"/>
      <c r="P55" s="231">
        <f>+P54*1%</f>
        <v>0</v>
      </c>
    </row>
    <row r="56" spans="1:16" ht="17.25" customHeight="1">
      <c r="A56" s="60" t="s">
        <v>79</v>
      </c>
      <c r="B56" s="34"/>
      <c r="C56" s="16"/>
      <c r="D56" s="114"/>
      <c r="E56" s="16"/>
      <c r="F56" s="16"/>
      <c r="G56" s="59"/>
      <c r="H56" s="58" t="s">
        <v>45</v>
      </c>
      <c r="I56" s="59"/>
      <c r="J56" s="60" t="s">
        <v>46</v>
      </c>
      <c r="K56" s="16"/>
      <c r="L56" s="16"/>
      <c r="M56" s="16"/>
      <c r="N56" s="62"/>
      <c r="O56" s="62"/>
      <c r="P56" s="231">
        <f>+P54-P55</f>
        <v>0</v>
      </c>
    </row>
    <row r="57" spans="1:16" ht="21.75" customHeight="1">
      <c r="A57" s="128" t="s">
        <v>85</v>
      </c>
      <c r="B57" s="121"/>
      <c r="C57" s="7"/>
      <c r="D57" s="7"/>
      <c r="E57" s="7"/>
      <c r="F57" s="7"/>
      <c r="G57" s="122"/>
      <c r="H57" s="63" t="s">
        <v>47</v>
      </c>
      <c r="I57" s="64"/>
      <c r="J57" s="60" t="s">
        <v>48</v>
      </c>
      <c r="K57" s="16"/>
      <c r="L57" s="16"/>
      <c r="M57" s="16"/>
      <c r="N57" s="62"/>
      <c r="O57" s="62"/>
      <c r="P57" s="255"/>
    </row>
    <row r="58" spans="1:16" ht="22.5" customHeight="1">
      <c r="A58" s="129" t="s">
        <v>84</v>
      </c>
      <c r="B58" s="119"/>
      <c r="C58" s="119"/>
      <c r="D58" s="124"/>
      <c r="E58" s="124"/>
      <c r="F58" s="124"/>
      <c r="G58" s="120"/>
      <c r="H58" s="58"/>
      <c r="I58" s="59"/>
      <c r="J58" s="60" t="s">
        <v>49</v>
      </c>
      <c r="K58" s="16"/>
      <c r="L58" s="16"/>
      <c r="M58" s="16"/>
      <c r="N58" s="62"/>
      <c r="O58" s="62"/>
      <c r="P58" s="255"/>
    </row>
    <row r="59" spans="1:16" ht="22.5" customHeight="1">
      <c r="A59" s="127" t="s">
        <v>86</v>
      </c>
      <c r="B59" s="57"/>
      <c r="C59" s="35"/>
      <c r="D59" s="125"/>
      <c r="E59" s="123"/>
      <c r="F59" s="126"/>
      <c r="G59" s="65"/>
      <c r="H59" s="66" t="s">
        <v>50</v>
      </c>
      <c r="I59" s="59"/>
      <c r="J59" s="60" t="s">
        <v>51</v>
      </c>
      <c r="K59" s="16"/>
      <c r="L59" s="16"/>
      <c r="M59" s="16"/>
      <c r="N59" s="62" t="s">
        <v>41</v>
      </c>
      <c r="O59" s="62"/>
      <c r="P59" s="255"/>
    </row>
    <row r="60" spans="1:16" ht="22.5" customHeight="1">
      <c r="A60" s="56" t="s">
        <v>83</v>
      </c>
      <c r="B60" s="57"/>
      <c r="C60" s="35"/>
      <c r="D60" s="35"/>
      <c r="E60" s="35"/>
      <c r="F60" s="35"/>
      <c r="G60" s="23"/>
      <c r="H60" s="67" t="s">
        <v>52</v>
      </c>
      <c r="I60" s="64"/>
      <c r="J60" s="60" t="s">
        <v>53</v>
      </c>
      <c r="K60" s="16"/>
      <c r="L60" s="16"/>
      <c r="M60" s="16"/>
      <c r="N60" s="62"/>
      <c r="O60" s="62"/>
      <c r="P60" s="255"/>
    </row>
    <row r="61" spans="1:16" ht="24" customHeight="1" thickBot="1">
      <c r="A61" s="12" t="s">
        <v>81</v>
      </c>
      <c r="B61" s="34"/>
      <c r="C61" s="16"/>
      <c r="D61" s="16"/>
      <c r="E61" s="257" t="s">
        <v>82</v>
      </c>
      <c r="F61" s="258"/>
      <c r="G61" s="30"/>
      <c r="H61" s="68" t="s">
        <v>54</v>
      </c>
      <c r="I61" s="69"/>
      <c r="J61" s="118" t="s">
        <v>55</v>
      </c>
      <c r="K61" s="16"/>
      <c r="L61" s="16"/>
      <c r="M61" s="16"/>
      <c r="N61" s="62" t="s">
        <v>41</v>
      </c>
      <c r="O61" s="62"/>
      <c r="P61" s="255"/>
    </row>
    <row r="62" spans="1:16">
      <c r="A62" s="110" t="s">
        <v>155</v>
      </c>
      <c r="B62" s="57"/>
      <c r="C62" s="57"/>
    </row>
  </sheetData>
  <mergeCells count="4">
    <mergeCell ref="E61:F61"/>
    <mergeCell ref="A42:A49"/>
    <mergeCell ref="A29:A41"/>
    <mergeCell ref="A13:A28"/>
  </mergeCells>
  <phoneticPr fontId="10" type="noConversion"/>
  <pageMargins left="0.3" right="0.3" top="0.3" bottom="0.3" header="0" footer="0"/>
  <pageSetup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C50"/>
  <sheetViews>
    <sheetView defaultGridColor="0" colorId="22" zoomScale="77" workbookViewId="0">
      <selection activeCell="AB50" sqref="AB50"/>
    </sheetView>
  </sheetViews>
  <sheetFormatPr defaultColWidth="9.81640625" defaultRowHeight="15"/>
  <cols>
    <col min="1" max="1" width="8.90625" customWidth="1"/>
    <col min="2" max="2" width="15.6328125" customWidth="1"/>
    <col min="3" max="3" width="27.81640625" customWidth="1"/>
    <col min="4" max="4" width="14.36328125" customWidth="1"/>
    <col min="5" max="29" width="5.81640625" customWidth="1"/>
  </cols>
  <sheetData>
    <row r="1" spans="1:29" ht="25.5" customHeight="1">
      <c r="A1" t="s">
        <v>107</v>
      </c>
      <c r="E1" s="70"/>
      <c r="H1" s="267" t="s">
        <v>129</v>
      </c>
      <c r="I1" s="268"/>
      <c r="J1" s="268"/>
      <c r="K1" s="268"/>
      <c r="L1" s="70"/>
      <c r="M1" s="70"/>
      <c r="N1" s="70"/>
      <c r="O1" s="70"/>
      <c r="P1" s="70"/>
      <c r="S1" s="139" t="s">
        <v>56</v>
      </c>
      <c r="T1" s="139"/>
      <c r="U1" s="71"/>
      <c r="V1" s="72"/>
      <c r="W1" s="139" t="s">
        <v>57</v>
      </c>
      <c r="X1" s="139"/>
      <c r="Y1" s="73"/>
      <c r="Z1" s="74"/>
    </row>
    <row r="2" spans="1:29" ht="25.5" customHeight="1">
      <c r="A2" s="142" t="s">
        <v>58</v>
      </c>
      <c r="B2" s="75"/>
      <c r="C2" s="75"/>
      <c r="G2" s="141" t="s">
        <v>100</v>
      </c>
      <c r="K2" s="70"/>
      <c r="L2" s="70"/>
      <c r="M2" s="70"/>
      <c r="N2" s="70"/>
      <c r="O2" s="70"/>
      <c r="P2" s="70"/>
      <c r="S2" s="139" t="s">
        <v>59</v>
      </c>
      <c r="T2" s="140"/>
      <c r="U2" s="76"/>
      <c r="V2" s="77"/>
      <c r="W2" s="77"/>
      <c r="X2" s="78"/>
      <c r="Y2" s="78"/>
      <c r="Z2" s="79"/>
      <c r="AA2" t="s">
        <v>101</v>
      </c>
    </row>
    <row r="3" spans="1:29" ht="12" customHeight="1" thickBot="1"/>
    <row r="4" spans="1:29" ht="21.9" customHeight="1">
      <c r="A4" s="143" t="s">
        <v>138</v>
      </c>
      <c r="B4" s="203" t="s">
        <v>122</v>
      </c>
      <c r="C4" s="144" t="s">
        <v>60</v>
      </c>
      <c r="D4" s="145" t="s">
        <v>123</v>
      </c>
      <c r="E4" s="80"/>
      <c r="F4" s="81"/>
      <c r="G4" s="82" t="s">
        <v>61</v>
      </c>
      <c r="H4" s="81"/>
      <c r="I4" s="81"/>
      <c r="J4" s="81"/>
      <c r="K4" s="81"/>
      <c r="L4" s="80"/>
      <c r="M4" s="81"/>
      <c r="N4" s="81"/>
      <c r="O4" s="81"/>
      <c r="P4" s="83"/>
      <c r="Q4" s="81" t="s">
        <v>5</v>
      </c>
      <c r="R4" s="81"/>
      <c r="S4" s="82" t="s">
        <v>62</v>
      </c>
      <c r="T4" s="81"/>
      <c r="U4" s="81"/>
      <c r="V4" s="81"/>
      <c r="W4" s="83"/>
      <c r="X4" s="82" t="s">
        <v>63</v>
      </c>
      <c r="Y4" s="81"/>
      <c r="Z4" s="81"/>
      <c r="AA4" s="81"/>
      <c r="AB4" s="81"/>
      <c r="AC4" s="81"/>
    </row>
    <row r="5" spans="1:29" s="208" customFormat="1" ht="20.399999999999999">
      <c r="A5" s="146" t="s">
        <v>64</v>
      </c>
      <c r="B5" s="204" t="s">
        <v>71</v>
      </c>
      <c r="C5" s="147" t="s">
        <v>65</v>
      </c>
      <c r="D5" s="148" t="s">
        <v>124</v>
      </c>
      <c r="E5" s="85" t="s">
        <v>66</v>
      </c>
      <c r="F5" s="86" t="s">
        <v>98</v>
      </c>
      <c r="G5" s="86" t="s">
        <v>99</v>
      </c>
      <c r="H5" s="86" t="s">
        <v>29</v>
      </c>
      <c r="I5" s="86" t="s">
        <v>25</v>
      </c>
      <c r="J5" s="86" t="s">
        <v>67</v>
      </c>
      <c r="K5" s="151" t="s">
        <v>68</v>
      </c>
      <c r="L5" s="85"/>
      <c r="M5" s="86"/>
      <c r="N5" s="151"/>
      <c r="O5" s="151"/>
      <c r="P5" s="87"/>
      <c r="Q5" s="86" t="s">
        <v>103</v>
      </c>
      <c r="R5" s="86" t="s">
        <v>102</v>
      </c>
      <c r="S5" s="86" t="s">
        <v>69</v>
      </c>
      <c r="T5" s="86" t="s">
        <v>104</v>
      </c>
      <c r="U5" s="86" t="s">
        <v>25</v>
      </c>
      <c r="V5" s="86" t="s">
        <v>70</v>
      </c>
      <c r="W5" s="87" t="s">
        <v>105</v>
      </c>
      <c r="X5" s="137" t="s">
        <v>140</v>
      </c>
      <c r="Y5" s="86" t="s">
        <v>141</v>
      </c>
      <c r="Z5" s="86" t="s">
        <v>145</v>
      </c>
      <c r="AA5" s="86" t="s">
        <v>142</v>
      </c>
      <c r="AB5" s="86" t="s">
        <v>143</v>
      </c>
      <c r="AC5" s="86"/>
    </row>
    <row r="6" spans="1:29" ht="23.1" customHeight="1">
      <c r="A6" s="88"/>
      <c r="B6" s="133"/>
      <c r="C6" s="135"/>
      <c r="D6" s="89"/>
      <c r="E6" s="90"/>
      <c r="F6" s="90"/>
      <c r="G6" s="90"/>
      <c r="H6" s="90"/>
      <c r="I6" s="90"/>
      <c r="J6" s="90"/>
      <c r="K6" s="152"/>
      <c r="L6" s="94"/>
      <c r="M6" s="90"/>
      <c r="N6" s="152"/>
      <c r="O6" s="152"/>
      <c r="P6" s="91"/>
      <c r="Q6" s="90"/>
      <c r="R6" s="90"/>
      <c r="S6" s="90"/>
      <c r="T6" s="90"/>
      <c r="U6" s="90"/>
      <c r="V6" s="90"/>
      <c r="W6" s="91"/>
      <c r="X6" s="90"/>
      <c r="Y6" s="90"/>
      <c r="Z6" s="90"/>
      <c r="AA6" s="90"/>
      <c r="AB6" s="90"/>
      <c r="AC6" s="90"/>
    </row>
    <row r="7" spans="1:29" ht="23.1" customHeight="1">
      <c r="A7" s="88"/>
      <c r="B7" s="133"/>
      <c r="C7" s="135"/>
      <c r="D7" s="89"/>
      <c r="E7" s="94"/>
      <c r="F7" s="90"/>
      <c r="G7" s="90"/>
      <c r="H7" s="90"/>
      <c r="I7" s="90"/>
      <c r="J7" s="90"/>
      <c r="K7" s="152"/>
      <c r="L7" s="94"/>
      <c r="M7" s="90"/>
      <c r="N7" s="152"/>
      <c r="O7" s="152"/>
      <c r="P7" s="91"/>
      <c r="Q7" s="90"/>
      <c r="R7" s="90"/>
      <c r="S7" s="90"/>
      <c r="T7" s="90"/>
      <c r="U7" s="90"/>
      <c r="V7" s="90"/>
      <c r="W7" s="91"/>
      <c r="Y7" s="90"/>
      <c r="Z7" s="90"/>
      <c r="AA7" s="90"/>
      <c r="AB7" s="90"/>
      <c r="AC7" s="90"/>
    </row>
    <row r="8" spans="1:29" ht="23.1" customHeight="1">
      <c r="A8" s="88"/>
      <c r="B8" s="133"/>
      <c r="C8" s="135"/>
      <c r="D8" s="89"/>
      <c r="E8" s="94"/>
      <c r="F8" s="90"/>
      <c r="G8" s="90"/>
      <c r="H8" s="90"/>
      <c r="I8" s="90"/>
      <c r="J8" s="90"/>
      <c r="K8" s="152"/>
      <c r="L8" s="94"/>
      <c r="M8" s="90"/>
      <c r="N8" s="152"/>
      <c r="O8" s="152"/>
      <c r="P8" s="91"/>
      <c r="Q8" s="90"/>
      <c r="R8" s="90"/>
      <c r="S8" s="90"/>
      <c r="T8" s="90"/>
      <c r="U8" s="90"/>
      <c r="V8" s="90"/>
      <c r="W8" s="91"/>
      <c r="X8" s="90"/>
      <c r="Y8" s="90"/>
      <c r="Z8" s="90"/>
      <c r="AA8" s="90"/>
      <c r="AB8" s="90"/>
      <c r="AC8" s="90"/>
    </row>
    <row r="9" spans="1:29" ht="23.1" customHeight="1">
      <c r="A9" s="88"/>
      <c r="B9" s="133"/>
      <c r="C9" s="135"/>
      <c r="D9" s="89"/>
      <c r="E9" s="94"/>
      <c r="F9" s="90"/>
      <c r="G9" s="90"/>
      <c r="H9" s="90"/>
      <c r="I9" s="90"/>
      <c r="J9" s="90"/>
      <c r="K9" s="152"/>
      <c r="L9" s="94"/>
      <c r="M9" s="90"/>
      <c r="N9" s="152"/>
      <c r="O9" s="152"/>
      <c r="P9" s="91"/>
      <c r="Q9" s="90"/>
      <c r="R9" s="90"/>
      <c r="S9" s="90"/>
      <c r="T9" s="90"/>
      <c r="U9" s="90"/>
      <c r="V9" s="90"/>
      <c r="W9" s="91"/>
      <c r="X9" s="90"/>
      <c r="Y9" s="90"/>
      <c r="Z9" s="90"/>
      <c r="AA9" s="90"/>
      <c r="AB9" s="90"/>
      <c r="AC9" s="90"/>
    </row>
    <row r="10" spans="1:29" ht="23.1" customHeight="1">
      <c r="A10" s="88"/>
      <c r="B10" s="133"/>
      <c r="C10" s="135"/>
      <c r="D10" s="89"/>
      <c r="E10" s="94"/>
      <c r="F10" s="90"/>
      <c r="G10" s="90"/>
      <c r="H10" s="90"/>
      <c r="I10" s="90"/>
      <c r="J10" s="90"/>
      <c r="K10" s="152"/>
      <c r="L10" s="94"/>
      <c r="M10" s="90"/>
      <c r="N10" s="152"/>
      <c r="O10" s="152"/>
      <c r="P10" s="91"/>
      <c r="Q10" s="90"/>
      <c r="R10" s="90"/>
      <c r="S10" s="90"/>
      <c r="T10" s="90"/>
      <c r="U10" s="90"/>
      <c r="V10" s="90"/>
      <c r="W10" s="91"/>
      <c r="X10" s="90"/>
      <c r="Y10" s="90"/>
      <c r="Z10" s="90"/>
      <c r="AA10" s="90"/>
      <c r="AB10" s="90"/>
      <c r="AC10" s="90"/>
    </row>
    <row r="11" spans="1:29" ht="23.1" customHeight="1">
      <c r="A11" s="88"/>
      <c r="B11" s="133"/>
      <c r="C11" s="135"/>
      <c r="D11" s="89"/>
      <c r="E11" s="94"/>
      <c r="F11" s="90"/>
      <c r="G11" s="90"/>
      <c r="H11" s="90"/>
      <c r="I11" s="90"/>
      <c r="J11" s="90"/>
      <c r="K11" s="152"/>
      <c r="L11" s="94"/>
      <c r="M11" s="90"/>
      <c r="N11" s="152"/>
      <c r="O11" s="152"/>
      <c r="P11" s="91"/>
      <c r="Q11" s="90"/>
      <c r="R11" s="90"/>
      <c r="S11" s="90"/>
      <c r="U11" s="90"/>
      <c r="V11" s="90"/>
      <c r="W11" s="91"/>
      <c r="X11" s="90"/>
      <c r="Y11" s="90"/>
      <c r="Z11" s="90"/>
      <c r="AA11" s="90"/>
      <c r="AB11" s="90"/>
      <c r="AC11" s="90"/>
    </row>
    <row r="12" spans="1:29" ht="23.1" customHeight="1">
      <c r="A12" s="88"/>
      <c r="B12" s="133"/>
      <c r="C12" s="135"/>
      <c r="D12" s="89"/>
      <c r="E12" s="94"/>
      <c r="F12" s="90"/>
      <c r="G12" s="90"/>
      <c r="H12" s="90"/>
      <c r="I12" s="90"/>
      <c r="J12" s="90"/>
      <c r="K12" s="152"/>
      <c r="L12" s="94"/>
      <c r="M12" s="90"/>
      <c r="N12" s="152"/>
      <c r="O12" s="152"/>
      <c r="P12" s="91"/>
      <c r="Q12" s="90"/>
      <c r="R12" s="90"/>
      <c r="S12" s="90"/>
      <c r="T12" s="90"/>
      <c r="U12" s="90"/>
      <c r="V12" s="90"/>
      <c r="W12" s="91"/>
      <c r="X12" s="90"/>
      <c r="Y12" s="90"/>
      <c r="Z12" s="90"/>
      <c r="AA12" s="90"/>
      <c r="AB12" s="90"/>
      <c r="AC12" s="90"/>
    </row>
    <row r="13" spans="1:29" ht="23.1" customHeight="1">
      <c r="A13" s="88"/>
      <c r="B13" s="133"/>
      <c r="C13" s="135"/>
      <c r="D13" s="89"/>
      <c r="E13" s="94"/>
      <c r="F13" s="90"/>
      <c r="G13" s="90"/>
      <c r="H13" s="90"/>
      <c r="I13" s="90"/>
      <c r="J13" s="90"/>
      <c r="K13" s="152"/>
      <c r="L13" s="94"/>
      <c r="M13" s="90"/>
      <c r="N13" s="152"/>
      <c r="O13" s="152"/>
      <c r="P13" s="91"/>
      <c r="Q13" s="90"/>
      <c r="R13" s="90"/>
      <c r="S13" s="90"/>
      <c r="T13" s="90"/>
      <c r="U13" s="90"/>
      <c r="V13" s="90"/>
      <c r="W13" s="91"/>
      <c r="X13" s="90"/>
      <c r="Y13" s="90"/>
      <c r="Z13" s="90"/>
      <c r="AA13" s="90"/>
      <c r="AB13" s="90"/>
      <c r="AC13" s="90"/>
    </row>
    <row r="14" spans="1:29" ht="23.1" customHeight="1">
      <c r="A14" s="88"/>
      <c r="B14" s="133"/>
      <c r="C14" s="135"/>
      <c r="D14" s="89"/>
      <c r="E14" s="94"/>
      <c r="F14" s="90"/>
      <c r="G14" s="90"/>
      <c r="H14" s="90"/>
      <c r="I14" s="90"/>
      <c r="J14" s="90"/>
      <c r="K14" s="152"/>
      <c r="L14" s="94"/>
      <c r="M14" s="90"/>
      <c r="N14" s="152"/>
      <c r="O14" s="152"/>
      <c r="P14" s="91"/>
      <c r="Q14" s="90"/>
      <c r="R14" s="90"/>
      <c r="S14" s="90"/>
      <c r="T14" s="90"/>
      <c r="U14" s="90"/>
      <c r="V14" s="90"/>
      <c r="W14" s="91"/>
      <c r="X14" s="90"/>
      <c r="Y14" s="90"/>
      <c r="Z14" s="90"/>
      <c r="AA14" s="90"/>
      <c r="AB14" s="90"/>
      <c r="AC14" s="90"/>
    </row>
    <row r="15" spans="1:29" ht="23.1" customHeight="1">
      <c r="A15" s="88"/>
      <c r="B15" s="133"/>
      <c r="C15" s="135"/>
      <c r="D15" s="89"/>
      <c r="E15" s="94"/>
      <c r="F15" s="90"/>
      <c r="G15" s="90"/>
      <c r="H15" s="90"/>
      <c r="I15" s="90"/>
      <c r="J15" s="90"/>
      <c r="K15" s="152"/>
      <c r="L15" s="94"/>
      <c r="M15" s="90"/>
      <c r="N15" s="152"/>
      <c r="O15" s="152"/>
      <c r="P15" s="91"/>
      <c r="Q15" s="90"/>
      <c r="R15" s="90"/>
      <c r="S15" s="90"/>
      <c r="T15" s="90"/>
      <c r="U15" s="90"/>
      <c r="V15" s="90"/>
      <c r="W15" s="91"/>
      <c r="X15" s="90"/>
      <c r="Y15" s="90"/>
      <c r="Z15" s="90"/>
      <c r="AA15" s="90"/>
      <c r="AB15" s="90"/>
      <c r="AC15" s="90"/>
    </row>
    <row r="16" spans="1:29" ht="23.1" customHeight="1">
      <c r="A16" s="88"/>
      <c r="B16" s="133"/>
      <c r="C16" s="135"/>
      <c r="D16" s="89"/>
      <c r="E16" s="94"/>
      <c r="F16" s="90"/>
      <c r="G16" s="90"/>
      <c r="H16" s="90"/>
      <c r="I16" s="90"/>
      <c r="J16" s="90"/>
      <c r="K16" s="152"/>
      <c r="L16" s="94"/>
      <c r="M16" s="90"/>
      <c r="N16" s="152"/>
      <c r="O16" s="152"/>
      <c r="P16" s="91"/>
      <c r="Q16" s="90"/>
      <c r="R16" s="90"/>
      <c r="S16" s="90"/>
      <c r="T16" s="90"/>
      <c r="U16" s="90"/>
      <c r="V16" s="90"/>
      <c r="W16" s="91"/>
      <c r="X16" s="90"/>
      <c r="Y16" s="90"/>
      <c r="Z16" s="90"/>
      <c r="AA16" s="90"/>
      <c r="AB16" s="90"/>
      <c r="AC16" s="90"/>
    </row>
    <row r="17" spans="1:29" ht="23.1" customHeight="1">
      <c r="A17" s="88"/>
      <c r="B17" s="133"/>
      <c r="C17" s="135"/>
      <c r="D17" s="89"/>
      <c r="E17" s="90"/>
      <c r="F17" s="90"/>
      <c r="G17" s="90"/>
      <c r="H17" s="90"/>
      <c r="I17" s="90"/>
      <c r="J17" s="90"/>
      <c r="K17" s="152"/>
      <c r="L17" s="94"/>
      <c r="M17" s="90"/>
      <c r="N17" s="152"/>
      <c r="O17" s="152"/>
      <c r="P17" s="91"/>
      <c r="Q17" s="90"/>
      <c r="R17" s="90"/>
      <c r="S17" s="90"/>
      <c r="T17" s="90"/>
      <c r="U17" s="90"/>
      <c r="V17" s="90"/>
      <c r="W17" s="91"/>
      <c r="X17" s="90"/>
      <c r="Y17" s="90"/>
      <c r="Z17" s="90"/>
      <c r="AA17" s="90"/>
      <c r="AB17" s="90"/>
      <c r="AC17" s="90"/>
    </row>
    <row r="18" spans="1:29" ht="23.1" customHeight="1">
      <c r="A18" s="88"/>
      <c r="B18" s="133"/>
      <c r="C18" s="135"/>
      <c r="D18" s="89"/>
      <c r="E18" s="94"/>
      <c r="F18" s="90"/>
      <c r="G18" s="90"/>
      <c r="H18" s="90"/>
      <c r="I18" s="90"/>
      <c r="J18" s="90"/>
      <c r="K18" s="152"/>
      <c r="L18" s="94"/>
      <c r="M18" s="90"/>
      <c r="N18" s="152"/>
      <c r="O18" s="152"/>
      <c r="P18" s="91"/>
      <c r="Q18" s="90"/>
      <c r="R18" s="90"/>
      <c r="S18" s="90"/>
      <c r="T18" s="90"/>
      <c r="U18" s="90"/>
      <c r="V18" s="90"/>
      <c r="W18" s="91"/>
      <c r="X18" s="90"/>
      <c r="Y18" s="90"/>
      <c r="Z18" s="90"/>
      <c r="AA18" s="90"/>
      <c r="AB18" s="90"/>
      <c r="AC18" s="90"/>
    </row>
    <row r="19" spans="1:29" ht="23.1" customHeight="1">
      <c r="A19" s="88"/>
      <c r="B19" s="133"/>
      <c r="C19" s="135"/>
      <c r="D19" s="89"/>
      <c r="E19" s="94"/>
      <c r="F19" s="90"/>
      <c r="G19" s="90"/>
      <c r="H19" s="90"/>
      <c r="I19" s="90"/>
      <c r="J19" s="90"/>
      <c r="K19" s="152"/>
      <c r="L19" s="94"/>
      <c r="M19" s="90"/>
      <c r="N19" s="152"/>
      <c r="O19" s="152"/>
      <c r="P19" s="91"/>
      <c r="Q19" s="90"/>
      <c r="R19" s="90"/>
      <c r="S19" s="90"/>
      <c r="T19" s="90"/>
      <c r="U19" s="90"/>
      <c r="V19" s="90"/>
      <c r="W19" s="91"/>
      <c r="X19" s="90"/>
      <c r="Y19" s="90"/>
      <c r="Z19" s="90"/>
      <c r="AA19" s="90"/>
      <c r="AB19" s="90"/>
      <c r="AC19" s="90"/>
    </row>
    <row r="20" spans="1:29" ht="23.1" customHeight="1">
      <c r="A20" s="88"/>
      <c r="B20" s="133"/>
      <c r="C20" s="135"/>
      <c r="D20" s="89"/>
      <c r="E20" s="94"/>
      <c r="F20" s="90"/>
      <c r="G20" s="90"/>
      <c r="H20" s="90"/>
      <c r="I20" s="90"/>
      <c r="J20" s="90"/>
      <c r="K20" s="152"/>
      <c r="L20" s="94"/>
      <c r="M20" s="90"/>
      <c r="N20" s="152"/>
      <c r="O20" s="152"/>
      <c r="P20" s="91"/>
      <c r="Q20" s="90"/>
      <c r="R20" s="90"/>
      <c r="S20" s="90"/>
      <c r="T20" s="90"/>
      <c r="U20" s="90"/>
      <c r="V20" s="90"/>
      <c r="W20" s="91"/>
      <c r="X20" s="90"/>
      <c r="Y20" s="90"/>
      <c r="Z20" s="90"/>
      <c r="AA20" s="90"/>
      <c r="AB20" s="90"/>
      <c r="AC20" s="90"/>
    </row>
    <row r="21" spans="1:29" ht="23.1" customHeight="1">
      <c r="A21" s="88"/>
      <c r="B21" s="133"/>
      <c r="C21" s="135"/>
      <c r="D21" s="89"/>
      <c r="E21" s="94"/>
      <c r="F21" s="90"/>
      <c r="G21" s="90"/>
      <c r="H21" s="90"/>
      <c r="I21" s="90"/>
      <c r="J21" s="90"/>
      <c r="K21" s="152"/>
      <c r="L21" s="94"/>
      <c r="M21" s="90"/>
      <c r="N21" s="152"/>
      <c r="O21" s="152"/>
      <c r="P21" s="91"/>
      <c r="Q21" s="90"/>
      <c r="R21" s="90"/>
      <c r="S21" s="90"/>
      <c r="T21" s="90"/>
      <c r="U21" s="90"/>
      <c r="V21" s="90"/>
      <c r="W21" s="91"/>
      <c r="X21" s="90"/>
      <c r="Y21" s="90"/>
      <c r="Z21" s="90"/>
      <c r="AA21" s="90"/>
      <c r="AB21" s="90"/>
      <c r="AC21" s="90"/>
    </row>
    <row r="22" spans="1:29" ht="23.1" customHeight="1">
      <c r="A22" s="88"/>
      <c r="B22" s="133"/>
      <c r="C22" s="135"/>
      <c r="D22" s="89"/>
      <c r="E22" s="94"/>
      <c r="F22" s="90"/>
      <c r="G22" s="90"/>
      <c r="H22" s="90"/>
      <c r="I22" s="90"/>
      <c r="J22" s="90"/>
      <c r="K22" s="152"/>
      <c r="L22" s="94"/>
      <c r="M22" s="90"/>
      <c r="N22" s="152"/>
      <c r="O22" s="152"/>
      <c r="P22" s="91"/>
      <c r="Q22" s="90"/>
      <c r="R22" s="90"/>
      <c r="S22" s="90"/>
      <c r="T22" s="90"/>
      <c r="U22" s="90"/>
      <c r="V22" s="90"/>
      <c r="W22" s="91"/>
      <c r="X22" s="90"/>
      <c r="Y22" s="90"/>
      <c r="Z22" s="90"/>
      <c r="AA22" s="90"/>
      <c r="AB22" s="90"/>
      <c r="AC22" s="90"/>
    </row>
    <row r="23" spans="1:29" ht="23.1" customHeight="1">
      <c r="A23" s="88"/>
      <c r="B23" s="133"/>
      <c r="C23" s="135"/>
      <c r="D23" s="89"/>
      <c r="E23" s="94"/>
      <c r="F23" s="90"/>
      <c r="G23" s="90"/>
      <c r="H23" s="90"/>
      <c r="I23" s="90"/>
      <c r="J23" s="90"/>
      <c r="K23" s="152"/>
      <c r="L23" s="94"/>
      <c r="M23" s="90"/>
      <c r="N23" s="152"/>
      <c r="O23" s="152"/>
      <c r="P23" s="91"/>
      <c r="Q23" s="90"/>
      <c r="R23" s="90"/>
      <c r="S23" s="90"/>
      <c r="T23" s="90"/>
      <c r="U23" s="90"/>
      <c r="V23" s="90"/>
      <c r="W23" s="91"/>
      <c r="X23" s="90"/>
      <c r="Y23" s="90"/>
      <c r="Z23" s="90"/>
      <c r="AA23" s="90"/>
      <c r="AB23" s="90"/>
      <c r="AC23" s="90"/>
    </row>
    <row r="24" spans="1:29" ht="23.1" customHeight="1">
      <c r="A24" s="88"/>
      <c r="B24" s="133"/>
      <c r="C24" s="135"/>
      <c r="D24" s="89"/>
      <c r="E24" s="94"/>
      <c r="F24" s="90"/>
      <c r="G24" s="90"/>
      <c r="H24" s="90"/>
      <c r="I24" s="90"/>
      <c r="J24" s="90"/>
      <c r="K24" s="152"/>
      <c r="L24" s="94"/>
      <c r="M24" s="90"/>
      <c r="N24" s="152"/>
      <c r="O24" s="152"/>
      <c r="P24" s="91"/>
      <c r="Q24" s="90"/>
      <c r="R24" s="90"/>
      <c r="S24" s="90"/>
      <c r="T24" s="90"/>
      <c r="U24" s="90"/>
      <c r="V24" s="90"/>
      <c r="W24" s="91"/>
      <c r="X24" s="90"/>
      <c r="Y24" s="90"/>
      <c r="Z24" s="90"/>
      <c r="AA24" s="90"/>
      <c r="AB24" s="90"/>
      <c r="AC24" s="90"/>
    </row>
    <row r="25" spans="1:29" ht="23.1" customHeight="1">
      <c r="A25" s="88"/>
      <c r="B25" s="133"/>
      <c r="C25" s="135"/>
      <c r="D25" s="89"/>
      <c r="E25" s="94"/>
      <c r="F25" s="90"/>
      <c r="G25" s="90"/>
      <c r="H25" s="90"/>
      <c r="I25" s="90"/>
      <c r="J25" s="90"/>
      <c r="K25" s="152"/>
      <c r="L25" s="94"/>
      <c r="M25" s="90"/>
      <c r="N25" s="152"/>
      <c r="O25" s="152"/>
      <c r="P25" s="91"/>
      <c r="Q25" s="90"/>
      <c r="R25" s="90"/>
      <c r="S25" s="90"/>
      <c r="T25" s="90"/>
      <c r="U25" s="90"/>
      <c r="V25" s="90"/>
      <c r="W25" s="91"/>
      <c r="X25" s="90"/>
      <c r="Y25" s="90"/>
      <c r="Z25" s="90"/>
      <c r="AA25" s="90"/>
      <c r="AB25" s="90"/>
      <c r="AC25" s="90"/>
    </row>
    <row r="26" spans="1:29" ht="23.1" customHeight="1">
      <c r="A26" s="88"/>
      <c r="B26" s="133"/>
      <c r="C26" s="135"/>
      <c r="D26" s="89"/>
      <c r="E26" s="94"/>
      <c r="F26" s="90"/>
      <c r="G26" s="90"/>
      <c r="H26" s="90"/>
      <c r="I26" s="90"/>
      <c r="J26" s="90"/>
      <c r="K26" s="153"/>
      <c r="L26" s="94"/>
      <c r="M26" s="90"/>
      <c r="N26" s="152"/>
      <c r="O26" s="152"/>
      <c r="P26" s="91"/>
      <c r="Q26" s="90"/>
      <c r="R26" s="90"/>
      <c r="S26" s="90"/>
      <c r="T26" s="90"/>
      <c r="U26" s="90"/>
      <c r="V26" s="90"/>
      <c r="W26" s="91"/>
      <c r="X26" s="90"/>
      <c r="Y26" s="90"/>
      <c r="Z26" s="90"/>
      <c r="AA26" s="90"/>
      <c r="AB26" s="90"/>
      <c r="AC26" s="90"/>
    </row>
    <row r="27" spans="1:29" ht="23.1" customHeight="1">
      <c r="A27" s="88"/>
      <c r="B27" s="133"/>
      <c r="C27" s="135"/>
      <c r="D27" s="89"/>
      <c r="E27" s="94"/>
      <c r="F27" s="90"/>
      <c r="G27" s="90"/>
      <c r="H27" s="90"/>
      <c r="I27" s="90"/>
      <c r="J27" s="90"/>
      <c r="K27" s="152"/>
      <c r="L27" s="94"/>
      <c r="M27" s="90"/>
      <c r="N27" s="152"/>
      <c r="O27" s="152"/>
      <c r="P27" s="91"/>
      <c r="Q27" s="90"/>
      <c r="R27" s="90"/>
      <c r="S27" s="90"/>
      <c r="T27" s="90"/>
      <c r="U27" s="90"/>
      <c r="V27" s="90"/>
      <c r="W27" s="91"/>
      <c r="X27" s="90"/>
      <c r="Y27" s="90"/>
      <c r="Z27" s="90"/>
      <c r="AA27" s="90"/>
      <c r="AB27" s="90"/>
      <c r="AC27" s="90"/>
    </row>
    <row r="28" spans="1:29" ht="23.1" customHeight="1">
      <c r="A28" s="88"/>
      <c r="B28" s="133"/>
      <c r="C28" s="135"/>
      <c r="D28" s="89"/>
      <c r="E28" s="90"/>
      <c r="F28" s="90"/>
      <c r="G28" s="90"/>
      <c r="H28" s="90"/>
      <c r="I28" s="90"/>
      <c r="J28" s="90"/>
      <c r="K28" s="152"/>
      <c r="L28" s="94"/>
      <c r="M28" s="90"/>
      <c r="N28" s="152"/>
      <c r="O28" s="152"/>
      <c r="P28" s="91"/>
      <c r="Q28" s="90"/>
      <c r="R28" s="90"/>
      <c r="S28" s="90"/>
      <c r="T28" s="90"/>
      <c r="U28" s="90"/>
      <c r="V28" s="90"/>
      <c r="W28" s="91"/>
      <c r="X28" s="90"/>
      <c r="Y28" s="90"/>
      <c r="Z28" s="90"/>
      <c r="AA28" s="90"/>
      <c r="AB28" s="90"/>
      <c r="AC28" s="90"/>
    </row>
    <row r="29" spans="1:29" ht="23.1" customHeight="1">
      <c r="A29" s="88"/>
      <c r="B29" s="133"/>
      <c r="C29" s="135"/>
      <c r="D29" s="89"/>
      <c r="E29" s="94"/>
      <c r="F29" s="90"/>
      <c r="G29" s="90"/>
      <c r="H29" s="90"/>
      <c r="I29" s="90"/>
      <c r="J29" s="90"/>
      <c r="K29" s="152"/>
      <c r="L29" s="94"/>
      <c r="M29" s="90"/>
      <c r="N29" s="152"/>
      <c r="O29" s="152"/>
      <c r="P29" s="91"/>
      <c r="Q29" s="90"/>
      <c r="R29" s="90"/>
      <c r="S29" s="90"/>
      <c r="T29" s="90"/>
      <c r="U29" s="90"/>
      <c r="V29" s="90"/>
      <c r="W29" s="91"/>
      <c r="X29" s="90"/>
      <c r="Y29" s="90"/>
      <c r="Z29" s="90"/>
      <c r="AA29" s="90"/>
      <c r="AB29" s="90"/>
      <c r="AC29" s="90"/>
    </row>
    <row r="30" spans="1:29" ht="23.1" customHeight="1">
      <c r="A30" s="96"/>
      <c r="B30" s="134"/>
      <c r="C30" s="136"/>
      <c r="D30" s="89"/>
      <c r="E30" s="90"/>
      <c r="F30" s="90"/>
      <c r="G30" s="90"/>
      <c r="H30" s="90"/>
      <c r="I30" s="90"/>
      <c r="J30" s="90"/>
      <c r="K30" s="152"/>
      <c r="L30" s="94"/>
      <c r="M30" s="90"/>
      <c r="N30" s="152"/>
      <c r="O30" s="152"/>
      <c r="P30" s="91"/>
      <c r="Q30" s="90"/>
      <c r="R30" s="90"/>
      <c r="S30" s="90"/>
      <c r="T30" s="90"/>
      <c r="U30" s="90"/>
      <c r="V30" s="90"/>
      <c r="W30" s="91"/>
      <c r="X30" s="90"/>
      <c r="Y30" s="90"/>
      <c r="Z30" s="90"/>
      <c r="AA30" s="90"/>
      <c r="AB30" s="90"/>
      <c r="AC30" s="90"/>
    </row>
    <row r="31" spans="1:29" ht="23.1" customHeight="1">
      <c r="A31" s="88"/>
      <c r="B31" s="133"/>
      <c r="C31" s="135"/>
      <c r="D31" s="89"/>
      <c r="E31" s="94"/>
      <c r="F31" s="90"/>
      <c r="G31" s="90"/>
      <c r="H31" s="90"/>
      <c r="I31" s="90"/>
      <c r="J31" s="90"/>
      <c r="K31" s="152"/>
      <c r="L31" s="94"/>
      <c r="M31" s="90"/>
      <c r="N31" s="152"/>
      <c r="O31" s="152"/>
      <c r="P31" s="91"/>
      <c r="Q31" s="90"/>
      <c r="R31" s="90"/>
      <c r="S31" s="90"/>
      <c r="T31" s="90"/>
      <c r="U31" s="90"/>
      <c r="V31" s="90"/>
      <c r="W31" s="91"/>
      <c r="X31" s="90"/>
      <c r="Y31" s="90"/>
      <c r="Z31" s="90"/>
      <c r="AA31" s="90"/>
      <c r="AB31" s="90"/>
      <c r="AC31" s="90"/>
    </row>
    <row r="32" spans="1:29" ht="23.1" customHeight="1">
      <c r="A32" s="88"/>
      <c r="B32" s="133"/>
      <c r="C32" s="135"/>
      <c r="D32" s="89"/>
      <c r="E32" s="94"/>
      <c r="F32" s="90"/>
      <c r="G32" s="90"/>
      <c r="H32" s="90"/>
      <c r="I32" s="90"/>
      <c r="J32" s="90"/>
      <c r="K32" s="152"/>
      <c r="L32" s="94"/>
      <c r="M32" s="90"/>
      <c r="N32" s="152"/>
      <c r="O32" s="152"/>
      <c r="P32" s="91"/>
      <c r="Q32" s="90"/>
      <c r="R32" s="90"/>
      <c r="S32" s="90"/>
      <c r="T32" s="90"/>
      <c r="U32" s="90"/>
      <c r="V32" s="90"/>
      <c r="W32" s="91"/>
      <c r="X32" s="90"/>
      <c r="Y32" s="90"/>
      <c r="Z32" s="90"/>
      <c r="AA32" s="90"/>
      <c r="AB32" s="90"/>
      <c r="AC32" s="90"/>
    </row>
    <row r="33" spans="1:29" ht="23.1" customHeight="1">
      <c r="A33" s="88"/>
      <c r="B33" s="133"/>
      <c r="C33" s="135"/>
      <c r="D33" s="89"/>
      <c r="E33" s="94"/>
      <c r="F33" s="90"/>
      <c r="G33" s="90"/>
      <c r="H33" s="90"/>
      <c r="I33" s="90"/>
      <c r="J33" s="90"/>
      <c r="K33" s="152"/>
      <c r="L33" s="94"/>
      <c r="M33" s="90"/>
      <c r="N33" s="152"/>
      <c r="O33" s="152"/>
      <c r="P33" s="91"/>
      <c r="Q33" s="90"/>
      <c r="R33" s="90"/>
      <c r="S33" s="90"/>
      <c r="T33" s="90"/>
      <c r="U33" s="90"/>
      <c r="V33" s="90"/>
      <c r="W33" s="91"/>
      <c r="X33" s="90"/>
      <c r="Y33" s="90"/>
      <c r="Z33" s="90"/>
      <c r="AA33" s="90"/>
      <c r="AB33" s="90"/>
      <c r="AC33" s="90"/>
    </row>
    <row r="34" spans="1:29" ht="23.1" customHeight="1">
      <c r="A34" s="88"/>
      <c r="B34" s="133"/>
      <c r="C34" s="135"/>
      <c r="D34" s="93"/>
      <c r="E34" s="94"/>
      <c r="F34" s="90"/>
      <c r="G34" s="90"/>
      <c r="H34" s="90"/>
      <c r="I34" s="90"/>
      <c r="J34" s="90"/>
      <c r="K34" s="152"/>
      <c r="L34" s="94"/>
      <c r="M34" s="90"/>
      <c r="N34" s="152"/>
      <c r="O34" s="152"/>
      <c r="P34" s="91"/>
      <c r="Q34" s="90"/>
      <c r="R34" s="90"/>
      <c r="S34" s="90"/>
      <c r="T34" s="90"/>
      <c r="U34" s="90"/>
      <c r="V34" s="90"/>
      <c r="W34" s="91"/>
      <c r="X34" s="90"/>
      <c r="Y34" s="90"/>
      <c r="Z34" s="90"/>
      <c r="AA34" s="90"/>
      <c r="AB34" s="90"/>
      <c r="AC34" s="90"/>
    </row>
    <row r="35" spans="1:29" ht="23.1" customHeight="1">
      <c r="A35" s="88"/>
      <c r="B35" s="133"/>
      <c r="C35" s="135"/>
      <c r="D35" s="89"/>
      <c r="E35" s="94"/>
      <c r="F35" s="90"/>
      <c r="G35" s="90"/>
      <c r="H35" s="90"/>
      <c r="I35" s="90"/>
      <c r="J35" s="90"/>
      <c r="K35" s="152"/>
      <c r="L35" s="94"/>
      <c r="M35" s="90"/>
      <c r="N35" s="152"/>
      <c r="O35" s="152"/>
      <c r="P35" s="91"/>
      <c r="Q35" s="90"/>
      <c r="R35" s="90"/>
      <c r="S35" s="90"/>
      <c r="T35" s="90"/>
      <c r="U35" s="90"/>
      <c r="V35" s="90"/>
      <c r="W35" s="91"/>
      <c r="X35" s="90"/>
      <c r="Y35" s="90"/>
      <c r="Z35" s="90"/>
      <c r="AA35" s="90"/>
      <c r="AB35" s="90"/>
      <c r="AC35" s="90"/>
    </row>
    <row r="36" spans="1:29" ht="23.1" customHeight="1">
      <c r="A36" s="88"/>
      <c r="B36" s="133"/>
      <c r="C36" s="135"/>
      <c r="D36" s="89"/>
      <c r="E36" s="94"/>
      <c r="F36" s="90"/>
      <c r="G36" s="90"/>
      <c r="H36" s="90"/>
      <c r="I36" s="90"/>
      <c r="J36" s="90"/>
      <c r="K36" s="152"/>
      <c r="L36" s="94"/>
      <c r="M36" s="90"/>
      <c r="N36" s="152"/>
      <c r="O36" s="152"/>
      <c r="P36" s="91"/>
      <c r="Q36" s="90"/>
      <c r="R36" s="90"/>
      <c r="S36" s="90"/>
      <c r="T36" s="90"/>
      <c r="U36" s="90"/>
      <c r="V36" s="90"/>
      <c r="W36" s="91"/>
      <c r="X36" s="90"/>
      <c r="Y36" s="90"/>
      <c r="Z36" s="90"/>
      <c r="AA36" s="90"/>
      <c r="AB36" s="90"/>
      <c r="AC36" s="90"/>
    </row>
    <row r="37" spans="1:29" ht="23.1" customHeight="1">
      <c r="A37" s="88"/>
      <c r="B37" s="133"/>
      <c r="C37" s="135"/>
      <c r="D37" s="93"/>
      <c r="E37" s="94"/>
      <c r="F37" s="90"/>
      <c r="G37" s="90"/>
      <c r="H37" s="90"/>
      <c r="I37" s="90"/>
      <c r="J37" s="90"/>
      <c r="K37" s="152"/>
      <c r="L37" s="94"/>
      <c r="M37" s="90"/>
      <c r="N37" s="152"/>
      <c r="O37" s="152"/>
      <c r="P37" s="91"/>
      <c r="Q37" s="90"/>
      <c r="R37" s="90"/>
      <c r="S37" s="90"/>
      <c r="T37" s="90"/>
      <c r="U37" s="90"/>
      <c r="V37" s="90"/>
      <c r="W37" s="91"/>
      <c r="X37" s="90"/>
      <c r="Y37" s="90"/>
      <c r="Z37" s="90"/>
      <c r="AA37" s="90"/>
      <c r="AB37" s="90"/>
      <c r="AC37" s="90"/>
    </row>
    <row r="38" spans="1:29" ht="23.1" customHeight="1">
      <c r="A38" s="88"/>
      <c r="B38" s="133"/>
      <c r="C38" s="135"/>
      <c r="D38" s="93"/>
      <c r="E38" s="94"/>
      <c r="F38" s="90"/>
      <c r="G38" s="90"/>
      <c r="H38" s="90"/>
      <c r="I38" s="90"/>
      <c r="J38" s="90"/>
      <c r="K38" s="152"/>
      <c r="L38" s="94"/>
      <c r="M38" s="90"/>
      <c r="N38" s="152"/>
      <c r="O38" s="152"/>
      <c r="P38" s="91"/>
      <c r="Q38" s="90"/>
      <c r="R38" s="90"/>
      <c r="S38" s="90"/>
      <c r="T38" s="90"/>
      <c r="U38" s="90"/>
      <c r="V38" s="90"/>
      <c r="W38" s="91"/>
      <c r="X38" s="90"/>
      <c r="Y38" s="90"/>
      <c r="Z38" s="90"/>
      <c r="AA38" s="90"/>
      <c r="AB38" s="90"/>
      <c r="AC38" s="90"/>
    </row>
    <row r="39" spans="1:29" ht="23.1" customHeight="1" thickBot="1">
      <c r="A39" s="88"/>
      <c r="B39" s="133"/>
      <c r="C39" s="135"/>
      <c r="D39" s="89"/>
      <c r="E39" s="94"/>
      <c r="F39" s="218"/>
      <c r="G39" s="218"/>
      <c r="H39" s="218"/>
      <c r="I39" s="218"/>
      <c r="J39" s="218"/>
      <c r="K39" s="219"/>
      <c r="L39" s="97"/>
      <c r="M39" s="218"/>
      <c r="N39" s="219"/>
      <c r="O39" s="219"/>
      <c r="P39" s="220"/>
      <c r="Q39" s="218"/>
      <c r="R39" s="218"/>
      <c r="S39" s="218"/>
      <c r="T39" s="218"/>
      <c r="U39" s="218"/>
      <c r="V39" s="218"/>
      <c r="W39" s="220"/>
      <c r="X39" s="218"/>
      <c r="Y39" s="218"/>
      <c r="Z39" s="218"/>
      <c r="AA39" s="218"/>
      <c r="AB39" s="218"/>
      <c r="AC39" s="218"/>
    </row>
    <row r="40" spans="1:29" ht="15.6">
      <c r="A40" s="101"/>
      <c r="B40" s="101"/>
      <c r="C40" s="101"/>
      <c r="D40" s="100"/>
      <c r="E40" s="8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29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29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29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29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</row>
    <row r="50" spans="6:29">
      <c r="F50" s="98"/>
      <c r="G50" s="98"/>
      <c r="H50" s="98"/>
      <c r="I50" s="98"/>
      <c r="J50" s="98"/>
      <c r="K50" s="98"/>
      <c r="L50" s="98"/>
      <c r="P50" s="98"/>
      <c r="Q50" s="98"/>
      <c r="R50" s="98"/>
      <c r="S50" s="98"/>
      <c r="T50" s="98"/>
      <c r="U50" s="98"/>
      <c r="V50" s="98"/>
      <c r="X50" s="98"/>
      <c r="Y50" s="98"/>
      <c r="Z50" s="98"/>
      <c r="AA50" s="98"/>
      <c r="AB50" s="98"/>
      <c r="AC50" s="98"/>
    </row>
  </sheetData>
  <mergeCells count="1">
    <mergeCell ref="H1:K1"/>
  </mergeCells>
  <phoneticPr fontId="10" type="noConversion"/>
  <pageMargins left="0.5" right="0.5" top="0.3" bottom="0.5" header="0" footer="0"/>
  <pageSetup paperSize="17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AD51"/>
  <sheetViews>
    <sheetView defaultGridColor="0" colorId="22" zoomScale="77" workbookViewId="0">
      <selection activeCell="W46" sqref="W46"/>
    </sheetView>
  </sheetViews>
  <sheetFormatPr defaultColWidth="9.81640625" defaultRowHeight="15"/>
  <cols>
    <col min="1" max="1" width="8.81640625" customWidth="1"/>
    <col min="2" max="2" width="15.81640625" customWidth="1"/>
    <col min="3" max="3" width="28.6328125" customWidth="1"/>
    <col min="4" max="4" width="15.1796875" customWidth="1"/>
    <col min="5" max="29" width="5.81640625" customWidth="1"/>
  </cols>
  <sheetData>
    <row r="1" spans="1:30" ht="25.5" customHeight="1">
      <c r="E1" s="70" t="s">
        <v>110</v>
      </c>
      <c r="J1" s="70"/>
      <c r="K1" s="70"/>
      <c r="L1" s="70"/>
      <c r="M1" s="70"/>
      <c r="N1" s="70"/>
      <c r="O1" s="70"/>
      <c r="P1" s="70"/>
      <c r="S1" s="139" t="s">
        <v>56</v>
      </c>
      <c r="T1" s="139"/>
      <c r="U1" s="71"/>
      <c r="V1" s="72"/>
      <c r="W1" s="139" t="s">
        <v>57</v>
      </c>
      <c r="X1" s="139"/>
      <c r="Y1" s="73"/>
      <c r="Z1" s="74"/>
      <c r="AA1" s="209"/>
    </row>
    <row r="2" spans="1:30" ht="25.5" customHeight="1">
      <c r="A2" s="142"/>
      <c r="B2" s="75"/>
      <c r="C2" s="75"/>
      <c r="G2" s="141"/>
      <c r="K2" s="70"/>
      <c r="L2" s="70"/>
      <c r="M2" s="70"/>
      <c r="N2" s="70"/>
      <c r="O2" s="70"/>
      <c r="P2" s="70"/>
      <c r="S2" s="139" t="s">
        <v>59</v>
      </c>
      <c r="T2" s="140"/>
      <c r="U2" s="76"/>
      <c r="V2" s="77"/>
      <c r="W2" s="77"/>
      <c r="X2" s="78"/>
      <c r="Y2" s="78"/>
      <c r="Z2" s="79"/>
      <c r="AA2" s="287" t="s">
        <v>101</v>
      </c>
      <c r="AB2" s="268"/>
      <c r="AC2" s="268"/>
      <c r="AD2" s="268"/>
    </row>
    <row r="3" spans="1:30" ht="12" customHeight="1" thickBot="1"/>
    <row r="4" spans="1:30" ht="21.9" customHeight="1">
      <c r="A4" s="143" t="s">
        <v>138</v>
      </c>
      <c r="B4" s="203" t="s">
        <v>127</v>
      </c>
      <c r="C4" s="144" t="s">
        <v>60</v>
      </c>
      <c r="D4" s="145" t="s">
        <v>123</v>
      </c>
      <c r="E4" s="80"/>
      <c r="F4" s="81"/>
      <c r="G4" s="82" t="s">
        <v>61</v>
      </c>
      <c r="H4" s="81"/>
      <c r="I4" s="81"/>
      <c r="J4" s="81"/>
      <c r="K4" s="81"/>
      <c r="L4" s="80"/>
      <c r="M4" s="81"/>
      <c r="N4" s="81"/>
      <c r="O4" s="81"/>
      <c r="P4" s="83"/>
      <c r="Q4" s="81" t="s">
        <v>5</v>
      </c>
      <c r="R4" s="81"/>
      <c r="S4" s="82" t="s">
        <v>62</v>
      </c>
      <c r="T4" s="81"/>
      <c r="U4" s="81"/>
      <c r="V4" s="81"/>
      <c r="W4" s="83"/>
      <c r="X4" s="82" t="s">
        <v>63</v>
      </c>
      <c r="Y4" s="81"/>
      <c r="Z4" s="81"/>
      <c r="AA4" s="81"/>
      <c r="AB4" s="81"/>
      <c r="AC4" s="81"/>
    </row>
    <row r="5" spans="1:30" ht="20.399999999999999">
      <c r="A5" s="146" t="s">
        <v>64</v>
      </c>
      <c r="B5" s="204" t="s">
        <v>71</v>
      </c>
      <c r="C5" s="147" t="s">
        <v>65</v>
      </c>
      <c r="D5" s="148" t="s">
        <v>124</v>
      </c>
      <c r="E5" s="85" t="s">
        <v>66</v>
      </c>
      <c r="F5" s="86" t="s">
        <v>98</v>
      </c>
      <c r="G5" s="86" t="s">
        <v>99</v>
      </c>
      <c r="H5" s="86" t="s">
        <v>29</v>
      </c>
      <c r="I5" s="86" t="s">
        <v>25</v>
      </c>
      <c r="J5" s="86" t="s">
        <v>67</v>
      </c>
      <c r="K5" s="151" t="s">
        <v>68</v>
      </c>
      <c r="L5" s="85"/>
      <c r="M5" s="137"/>
      <c r="N5" s="137"/>
      <c r="O5" s="86"/>
      <c r="P5" s="87"/>
      <c r="Q5" s="86" t="s">
        <v>103</v>
      </c>
      <c r="R5" s="86" t="s">
        <v>102</v>
      </c>
      <c r="S5" s="86" t="s">
        <v>69</v>
      </c>
      <c r="T5" s="86" t="s">
        <v>104</v>
      </c>
      <c r="U5" s="86" t="s">
        <v>25</v>
      </c>
      <c r="V5" s="86" t="s">
        <v>70</v>
      </c>
      <c r="W5" s="87" t="s">
        <v>105</v>
      </c>
      <c r="X5" s="137" t="s">
        <v>144</v>
      </c>
      <c r="Y5" s="86" t="s">
        <v>132</v>
      </c>
      <c r="Z5" s="86" t="s">
        <v>146</v>
      </c>
      <c r="AA5" s="86" t="s">
        <v>133</v>
      </c>
      <c r="AB5" s="86" t="s">
        <v>143</v>
      </c>
      <c r="AC5" s="86"/>
    </row>
    <row r="6" spans="1:30" ht="23.1" customHeight="1">
      <c r="A6" s="88"/>
      <c r="B6" s="133"/>
      <c r="C6" s="135"/>
      <c r="D6" s="89"/>
      <c r="E6" s="90"/>
      <c r="F6" s="90"/>
      <c r="G6" s="90"/>
      <c r="H6" s="90"/>
      <c r="I6" s="90"/>
      <c r="J6" s="90"/>
      <c r="K6" s="152"/>
      <c r="L6" s="94"/>
      <c r="M6" s="138"/>
      <c r="N6" s="138"/>
      <c r="O6" s="90"/>
      <c r="P6" s="91"/>
      <c r="Q6" s="90"/>
      <c r="R6" s="90"/>
      <c r="S6" s="90"/>
      <c r="T6" s="90"/>
      <c r="U6" s="90"/>
      <c r="V6" s="90"/>
      <c r="W6" s="91"/>
      <c r="X6" s="90"/>
      <c r="Y6" s="90"/>
      <c r="Z6" s="90"/>
      <c r="AA6" s="90"/>
      <c r="AB6" s="90"/>
      <c r="AC6" s="92"/>
    </row>
    <row r="7" spans="1:30" ht="23.1" customHeight="1">
      <c r="A7" s="88"/>
      <c r="B7" s="133"/>
      <c r="C7" s="135"/>
      <c r="D7" s="89"/>
      <c r="E7" s="94"/>
      <c r="F7" s="90"/>
      <c r="G7" s="90"/>
      <c r="H7" s="90"/>
      <c r="I7" s="90"/>
      <c r="J7" s="90"/>
      <c r="K7" s="152"/>
      <c r="L7" s="94"/>
      <c r="M7" s="138"/>
      <c r="N7" s="138"/>
      <c r="O7" s="90"/>
      <c r="P7" s="91"/>
      <c r="Q7" s="90"/>
      <c r="R7" s="90"/>
      <c r="S7" s="90"/>
      <c r="T7" s="90"/>
      <c r="U7" s="90"/>
      <c r="V7" s="90"/>
      <c r="W7" s="91"/>
      <c r="Y7" s="90"/>
      <c r="Z7" s="90"/>
      <c r="AA7" s="90"/>
      <c r="AB7" s="90"/>
      <c r="AC7" s="90"/>
    </row>
    <row r="8" spans="1:30" ht="23.1" customHeight="1">
      <c r="A8" s="88"/>
      <c r="B8" s="133"/>
      <c r="C8" s="135"/>
      <c r="D8" s="89"/>
      <c r="E8" s="94"/>
      <c r="F8" s="90"/>
      <c r="G8" s="90"/>
      <c r="H8" s="90"/>
      <c r="I8" s="90"/>
      <c r="J8" s="90"/>
      <c r="K8" s="152"/>
      <c r="L8" s="94"/>
      <c r="M8" s="138"/>
      <c r="N8" s="138"/>
      <c r="O8" s="90"/>
      <c r="P8" s="91"/>
      <c r="Q8" s="90"/>
      <c r="R8" s="90"/>
      <c r="S8" s="90"/>
      <c r="T8" s="90"/>
      <c r="U8" s="90"/>
      <c r="V8" s="90"/>
      <c r="W8" s="91"/>
      <c r="X8" s="90"/>
      <c r="Y8" s="90"/>
      <c r="Z8" s="90"/>
      <c r="AA8" s="90"/>
      <c r="AB8" s="90"/>
      <c r="AC8" s="92"/>
    </row>
    <row r="9" spans="1:30" ht="23.1" customHeight="1">
      <c r="A9" s="88"/>
      <c r="B9" s="133"/>
      <c r="C9" s="135"/>
      <c r="D9" s="89"/>
      <c r="E9" s="94"/>
      <c r="F9" s="90"/>
      <c r="G9" s="90"/>
      <c r="H9" s="90"/>
      <c r="I9" s="90"/>
      <c r="J9" s="90"/>
      <c r="K9" s="152"/>
      <c r="L9" s="94"/>
      <c r="M9" s="138"/>
      <c r="N9" s="138"/>
      <c r="O9" s="90"/>
      <c r="P9" s="91"/>
      <c r="Q9" s="90"/>
      <c r="R9" s="90"/>
      <c r="S9" s="90"/>
      <c r="T9" s="90"/>
      <c r="U9" s="90"/>
      <c r="V9" s="90"/>
      <c r="W9" s="91"/>
      <c r="X9" s="90"/>
      <c r="Y9" s="90"/>
      <c r="Z9" s="90"/>
      <c r="AA9" s="90"/>
      <c r="AB9" s="90"/>
      <c r="AC9" s="92"/>
    </row>
    <row r="10" spans="1:30" ht="23.1" customHeight="1">
      <c r="A10" s="88"/>
      <c r="B10" s="133"/>
      <c r="C10" s="135"/>
      <c r="D10" s="89"/>
      <c r="E10" s="94"/>
      <c r="F10" s="90"/>
      <c r="G10" s="90"/>
      <c r="H10" s="90"/>
      <c r="I10" s="90"/>
      <c r="J10" s="90"/>
      <c r="K10" s="152"/>
      <c r="L10" s="94"/>
      <c r="M10" s="138"/>
      <c r="N10" s="138"/>
      <c r="O10" s="90"/>
      <c r="P10" s="91"/>
      <c r="Q10" s="90"/>
      <c r="R10" s="90"/>
      <c r="S10" s="90"/>
      <c r="T10" s="90"/>
      <c r="U10" s="90"/>
      <c r="V10" s="90"/>
      <c r="W10" s="91"/>
      <c r="X10" s="90"/>
      <c r="Y10" s="90"/>
      <c r="Z10" s="90"/>
      <c r="AA10" s="90"/>
      <c r="AB10" s="90"/>
      <c r="AC10" s="92"/>
    </row>
    <row r="11" spans="1:30" ht="23.1" customHeight="1">
      <c r="A11" s="88"/>
      <c r="B11" s="133"/>
      <c r="C11" s="135"/>
      <c r="D11" s="89"/>
      <c r="E11" s="94"/>
      <c r="F11" s="90"/>
      <c r="G11" s="90"/>
      <c r="H11" s="90"/>
      <c r="I11" s="90"/>
      <c r="J11" s="90"/>
      <c r="K11" s="152"/>
      <c r="L11" s="94"/>
      <c r="M11" s="138"/>
      <c r="N11" s="138"/>
      <c r="O11" s="90"/>
      <c r="P11" s="91"/>
      <c r="Q11" s="90"/>
      <c r="R11" s="90"/>
      <c r="S11" s="90"/>
      <c r="U11" s="90"/>
      <c r="V11" s="90"/>
      <c r="W11" s="91"/>
      <c r="X11" s="90"/>
      <c r="Y11" s="90"/>
      <c r="Z11" s="90"/>
      <c r="AA11" s="90"/>
      <c r="AB11" s="90"/>
      <c r="AC11" s="92"/>
    </row>
    <row r="12" spans="1:30" ht="23.1" customHeight="1">
      <c r="A12" s="88"/>
      <c r="B12" s="133"/>
      <c r="C12" s="135"/>
      <c r="D12" s="89"/>
      <c r="E12" s="94"/>
      <c r="F12" s="90"/>
      <c r="G12" s="90"/>
      <c r="H12" s="90"/>
      <c r="I12" s="90"/>
      <c r="J12" s="90"/>
      <c r="K12" s="152"/>
      <c r="L12" s="94"/>
      <c r="M12" s="138"/>
      <c r="N12" s="138"/>
      <c r="O12" s="90"/>
      <c r="P12" s="91"/>
      <c r="Q12" s="90"/>
      <c r="R12" s="90"/>
      <c r="S12" s="90"/>
      <c r="T12" s="90"/>
      <c r="U12" s="90"/>
      <c r="V12" s="90"/>
      <c r="W12" s="91"/>
      <c r="X12" s="90"/>
      <c r="Y12" s="90"/>
      <c r="Z12" s="90"/>
      <c r="AA12" s="90"/>
      <c r="AB12" s="90"/>
      <c r="AC12" s="92"/>
    </row>
    <row r="13" spans="1:30" ht="23.1" customHeight="1">
      <c r="A13" s="88"/>
      <c r="B13" s="133"/>
      <c r="C13" s="135"/>
      <c r="D13" s="89"/>
      <c r="E13" s="94"/>
      <c r="F13" s="90"/>
      <c r="G13" s="90"/>
      <c r="H13" s="90"/>
      <c r="I13" s="90"/>
      <c r="J13" s="90"/>
      <c r="K13" s="152"/>
      <c r="L13" s="94"/>
      <c r="M13" s="138"/>
      <c r="N13" s="138"/>
      <c r="O13" s="90"/>
      <c r="P13" s="91"/>
      <c r="Q13" s="90"/>
      <c r="R13" s="90"/>
      <c r="S13" s="90"/>
      <c r="T13" s="90"/>
      <c r="U13" s="90"/>
      <c r="V13" s="90"/>
      <c r="W13" s="91"/>
      <c r="X13" s="90"/>
      <c r="Y13" s="90"/>
      <c r="Z13" s="90"/>
      <c r="AA13" s="90"/>
      <c r="AB13" s="90"/>
      <c r="AC13" s="92"/>
    </row>
    <row r="14" spans="1:30" ht="23.1" customHeight="1">
      <c r="A14" s="88"/>
      <c r="B14" s="133"/>
      <c r="C14" s="135"/>
      <c r="D14" s="89"/>
      <c r="E14" s="94"/>
      <c r="F14" s="90"/>
      <c r="G14" s="90"/>
      <c r="H14" s="90"/>
      <c r="I14" s="90"/>
      <c r="J14" s="90"/>
      <c r="K14" s="152"/>
      <c r="L14" s="94"/>
      <c r="M14" s="138"/>
      <c r="N14" s="138"/>
      <c r="O14" s="90"/>
      <c r="P14" s="91"/>
      <c r="Q14" s="90"/>
      <c r="R14" s="90"/>
      <c r="S14" s="90"/>
      <c r="T14" s="90"/>
      <c r="U14" s="90"/>
      <c r="V14" s="90"/>
      <c r="W14" s="91"/>
      <c r="X14" s="90"/>
      <c r="Y14" s="90"/>
      <c r="Z14" s="90"/>
      <c r="AA14" s="90"/>
      <c r="AB14" s="90"/>
      <c r="AC14" s="92"/>
    </row>
    <row r="15" spans="1:30" ht="23.1" customHeight="1">
      <c r="A15" s="88"/>
      <c r="B15" s="133"/>
      <c r="C15" s="135"/>
      <c r="D15" s="89"/>
      <c r="E15" s="94"/>
      <c r="F15" s="90"/>
      <c r="G15" s="90"/>
      <c r="H15" s="90"/>
      <c r="I15" s="90"/>
      <c r="J15" s="90"/>
      <c r="K15" s="152"/>
      <c r="L15" s="94"/>
      <c r="M15" s="138"/>
      <c r="N15" s="138"/>
      <c r="O15" s="90"/>
      <c r="P15" s="91"/>
      <c r="Q15" s="90"/>
      <c r="R15" s="90"/>
      <c r="S15" s="90"/>
      <c r="T15" s="90"/>
      <c r="U15" s="90"/>
      <c r="V15" s="90"/>
      <c r="W15" s="91"/>
      <c r="X15" s="90"/>
      <c r="Y15" s="90"/>
      <c r="Z15" s="90"/>
      <c r="AA15" s="90"/>
      <c r="AB15" s="90"/>
      <c r="AC15" s="92"/>
    </row>
    <row r="16" spans="1:30" ht="23.1" customHeight="1">
      <c r="A16" s="88"/>
      <c r="B16" s="133"/>
      <c r="C16" s="135"/>
      <c r="D16" s="89"/>
      <c r="E16" s="94"/>
      <c r="F16" s="90"/>
      <c r="G16" s="90"/>
      <c r="H16" s="90"/>
      <c r="I16" s="90"/>
      <c r="J16" s="90"/>
      <c r="K16" s="152"/>
      <c r="L16" s="94"/>
      <c r="M16" s="138"/>
      <c r="N16" s="138"/>
      <c r="O16" s="90"/>
      <c r="P16" s="91"/>
      <c r="Q16" s="90"/>
      <c r="R16" s="90"/>
      <c r="S16" s="90"/>
      <c r="T16" s="90"/>
      <c r="U16" s="90"/>
      <c r="V16" s="90"/>
      <c r="W16" s="91"/>
      <c r="X16" s="90"/>
      <c r="Y16" s="90"/>
      <c r="Z16" s="90"/>
      <c r="AA16" s="90"/>
      <c r="AB16" s="90"/>
      <c r="AC16" s="92"/>
    </row>
    <row r="17" spans="1:29" ht="23.1" customHeight="1">
      <c r="A17" s="88"/>
      <c r="B17" s="133"/>
      <c r="C17" s="135"/>
      <c r="D17" s="89"/>
      <c r="E17" s="90"/>
      <c r="F17" s="90"/>
      <c r="G17" s="90"/>
      <c r="H17" s="90"/>
      <c r="I17" s="90"/>
      <c r="J17" s="90"/>
      <c r="K17" s="152"/>
      <c r="L17" s="94"/>
      <c r="M17" s="138"/>
      <c r="N17" s="138"/>
      <c r="O17" s="90"/>
      <c r="P17" s="91"/>
      <c r="Q17" s="90"/>
      <c r="R17" s="90"/>
      <c r="S17" s="90"/>
      <c r="T17" s="90"/>
      <c r="U17" s="90"/>
      <c r="V17" s="90"/>
      <c r="W17" s="91"/>
      <c r="X17" s="90"/>
      <c r="Y17" s="90"/>
      <c r="Z17" s="90"/>
      <c r="AA17" s="90"/>
      <c r="AB17" s="90"/>
      <c r="AC17" s="92"/>
    </row>
    <row r="18" spans="1:29" ht="23.1" customHeight="1">
      <c r="A18" s="88"/>
      <c r="B18" s="133"/>
      <c r="C18" s="135"/>
      <c r="D18" s="89"/>
      <c r="E18" s="94"/>
      <c r="F18" s="90"/>
      <c r="G18" s="90"/>
      <c r="H18" s="90"/>
      <c r="I18" s="90"/>
      <c r="J18" s="90"/>
      <c r="K18" s="152"/>
      <c r="L18" s="94"/>
      <c r="M18" s="138"/>
      <c r="N18" s="138"/>
      <c r="O18" s="90"/>
      <c r="P18" s="91"/>
      <c r="Q18" s="90"/>
      <c r="R18" s="90"/>
      <c r="S18" s="90"/>
      <c r="T18" s="90"/>
      <c r="U18" s="90"/>
      <c r="V18" s="90"/>
      <c r="W18" s="91"/>
      <c r="X18" s="90"/>
      <c r="Y18" s="90"/>
      <c r="Z18" s="90"/>
      <c r="AA18" s="90"/>
      <c r="AB18" s="90"/>
      <c r="AC18" s="92"/>
    </row>
    <row r="19" spans="1:29" ht="23.1" customHeight="1">
      <c r="A19" s="88"/>
      <c r="B19" s="133"/>
      <c r="C19" s="135"/>
      <c r="D19" s="89"/>
      <c r="E19" s="94"/>
      <c r="F19" s="90"/>
      <c r="G19" s="90"/>
      <c r="H19" s="90"/>
      <c r="I19" s="90"/>
      <c r="J19" s="90"/>
      <c r="K19" s="152"/>
      <c r="L19" s="94"/>
      <c r="M19" s="138"/>
      <c r="N19" s="138"/>
      <c r="O19" s="90"/>
      <c r="P19" s="91"/>
      <c r="Q19" s="90"/>
      <c r="R19" s="90"/>
      <c r="S19" s="90"/>
      <c r="T19" s="90"/>
      <c r="U19" s="90"/>
      <c r="V19" s="90"/>
      <c r="W19" s="91"/>
      <c r="X19" s="90"/>
      <c r="Y19" s="90"/>
      <c r="Z19" s="90"/>
      <c r="AA19" s="90"/>
      <c r="AB19" s="90"/>
      <c r="AC19" s="92"/>
    </row>
    <row r="20" spans="1:29" ht="23.1" customHeight="1">
      <c r="A20" s="88"/>
      <c r="B20" s="133"/>
      <c r="C20" s="135"/>
      <c r="D20" s="89"/>
      <c r="E20" s="94"/>
      <c r="F20" s="90"/>
      <c r="G20" s="90"/>
      <c r="H20" s="90"/>
      <c r="I20" s="90"/>
      <c r="J20" s="90"/>
      <c r="K20" s="152"/>
      <c r="L20" s="94"/>
      <c r="M20" s="138"/>
      <c r="N20" s="138"/>
      <c r="O20" s="90"/>
      <c r="P20" s="91"/>
      <c r="Q20" s="90"/>
      <c r="R20" s="90"/>
      <c r="S20" s="90"/>
      <c r="T20" s="90"/>
      <c r="U20" s="90"/>
      <c r="V20" s="90"/>
      <c r="W20" s="91"/>
      <c r="X20" s="90"/>
      <c r="Y20" s="90"/>
      <c r="Z20" s="90"/>
      <c r="AA20" s="90"/>
      <c r="AB20" s="90"/>
      <c r="AC20" s="92"/>
    </row>
    <row r="21" spans="1:29" ht="23.1" customHeight="1">
      <c r="A21" s="88"/>
      <c r="B21" s="133"/>
      <c r="C21" s="135"/>
      <c r="D21" s="89"/>
      <c r="E21" s="94"/>
      <c r="F21" s="90"/>
      <c r="G21" s="90"/>
      <c r="H21" s="90"/>
      <c r="I21" s="90"/>
      <c r="J21" s="90"/>
      <c r="K21" s="152"/>
      <c r="L21" s="94"/>
      <c r="M21" s="138"/>
      <c r="N21" s="138"/>
      <c r="O21" s="90"/>
      <c r="P21" s="91"/>
      <c r="Q21" s="90"/>
      <c r="R21" s="90"/>
      <c r="S21" s="90"/>
      <c r="T21" s="90"/>
      <c r="U21" s="90"/>
      <c r="V21" s="90"/>
      <c r="W21" s="91"/>
      <c r="X21" s="90"/>
      <c r="Y21" s="90"/>
      <c r="Z21" s="90"/>
      <c r="AA21" s="90"/>
      <c r="AB21" s="90"/>
      <c r="AC21" s="92"/>
    </row>
    <row r="22" spans="1:29" ht="23.1" customHeight="1">
      <c r="A22" s="88"/>
      <c r="B22" s="133"/>
      <c r="C22" s="135"/>
      <c r="D22" s="89"/>
      <c r="E22" s="94"/>
      <c r="F22" s="90"/>
      <c r="G22" s="90"/>
      <c r="H22" s="90"/>
      <c r="I22" s="90"/>
      <c r="J22" s="90"/>
      <c r="K22" s="152"/>
      <c r="L22" s="94"/>
      <c r="M22" s="138"/>
      <c r="N22" s="138"/>
      <c r="O22" s="90"/>
      <c r="P22" s="91"/>
      <c r="Q22" s="90"/>
      <c r="R22" s="90"/>
      <c r="S22" s="90"/>
      <c r="T22" s="90"/>
      <c r="U22" s="90"/>
      <c r="V22" s="90"/>
      <c r="W22" s="91"/>
      <c r="X22" s="90"/>
      <c r="Y22" s="90"/>
      <c r="Z22" s="90"/>
      <c r="AA22" s="90"/>
      <c r="AB22" s="90"/>
      <c r="AC22" s="92"/>
    </row>
    <row r="23" spans="1:29" ht="23.1" customHeight="1">
      <c r="A23" s="88"/>
      <c r="B23" s="133"/>
      <c r="C23" s="135"/>
      <c r="D23" s="89"/>
      <c r="E23" s="94"/>
      <c r="F23" s="90"/>
      <c r="G23" s="90"/>
      <c r="H23" s="90"/>
      <c r="I23" s="90"/>
      <c r="J23" s="90"/>
      <c r="K23" s="152"/>
      <c r="L23" s="94"/>
      <c r="M23" s="138"/>
      <c r="N23" s="138"/>
      <c r="O23" s="90"/>
      <c r="P23" s="91"/>
      <c r="Q23" s="90"/>
      <c r="R23" s="90"/>
      <c r="S23" s="90"/>
      <c r="T23" s="90"/>
      <c r="U23" s="90"/>
      <c r="V23" s="90"/>
      <c r="W23" s="91"/>
      <c r="X23" s="90"/>
      <c r="Y23" s="90"/>
      <c r="Z23" s="90"/>
      <c r="AA23" s="90"/>
      <c r="AB23" s="90"/>
      <c r="AC23" s="92"/>
    </row>
    <row r="24" spans="1:29" ht="23.1" customHeight="1">
      <c r="A24" s="88"/>
      <c r="B24" s="133"/>
      <c r="C24" s="135"/>
      <c r="D24" s="89"/>
      <c r="E24" s="94"/>
      <c r="F24" s="90"/>
      <c r="G24" s="90"/>
      <c r="H24" s="90"/>
      <c r="I24" s="90"/>
      <c r="J24" s="90"/>
      <c r="K24" s="152"/>
      <c r="L24" s="94"/>
      <c r="M24" s="138"/>
      <c r="N24" s="138"/>
      <c r="O24" s="90"/>
      <c r="P24" s="91"/>
      <c r="Q24" s="90"/>
      <c r="R24" s="90"/>
      <c r="S24" s="90"/>
      <c r="T24" s="90"/>
      <c r="U24" s="90"/>
      <c r="V24" s="90"/>
      <c r="W24" s="91"/>
      <c r="X24" s="90"/>
      <c r="Y24" s="90"/>
      <c r="Z24" s="90"/>
      <c r="AA24" s="90"/>
      <c r="AB24" s="90"/>
      <c r="AC24" s="92"/>
    </row>
    <row r="25" spans="1:29" ht="23.1" customHeight="1">
      <c r="A25" s="88"/>
      <c r="B25" s="133"/>
      <c r="C25" s="135"/>
      <c r="D25" s="89"/>
      <c r="E25" s="94"/>
      <c r="F25" s="90"/>
      <c r="G25" s="90"/>
      <c r="H25" s="90"/>
      <c r="I25" s="90"/>
      <c r="J25" s="90"/>
      <c r="K25" s="152"/>
      <c r="L25" s="94"/>
      <c r="M25" s="138"/>
      <c r="N25" s="138"/>
      <c r="O25" s="90"/>
      <c r="P25" s="91"/>
      <c r="Q25" s="90"/>
      <c r="R25" s="90"/>
      <c r="S25" s="90"/>
      <c r="T25" s="90"/>
      <c r="U25" s="90"/>
      <c r="V25" s="90"/>
      <c r="W25" s="91"/>
      <c r="X25" s="90"/>
      <c r="Y25" s="90"/>
      <c r="Z25" s="90"/>
      <c r="AA25" s="90"/>
      <c r="AB25" s="90"/>
      <c r="AC25" s="92"/>
    </row>
    <row r="26" spans="1:29" ht="23.1" customHeight="1">
      <c r="A26" s="88"/>
      <c r="B26" s="133"/>
      <c r="C26" s="135"/>
      <c r="D26" s="89"/>
      <c r="E26" s="94"/>
      <c r="F26" s="90"/>
      <c r="G26" s="90"/>
      <c r="H26" s="90"/>
      <c r="I26" s="90"/>
      <c r="J26" s="90"/>
      <c r="K26" s="153"/>
      <c r="L26" s="94"/>
      <c r="M26" s="138"/>
      <c r="N26" s="138"/>
      <c r="O26" s="90"/>
      <c r="P26" s="91"/>
      <c r="Q26" s="90"/>
      <c r="R26" s="90"/>
      <c r="S26" s="90"/>
      <c r="T26" s="90"/>
      <c r="U26" s="90"/>
      <c r="V26" s="90"/>
      <c r="W26" s="91"/>
      <c r="X26" s="90"/>
      <c r="Y26" s="90"/>
      <c r="Z26" s="90"/>
      <c r="AA26" s="90"/>
      <c r="AB26" s="90"/>
      <c r="AC26" s="92"/>
    </row>
    <row r="27" spans="1:29" ht="23.1" customHeight="1">
      <c r="A27" s="88"/>
      <c r="B27" s="133"/>
      <c r="C27" s="135"/>
      <c r="D27" s="89"/>
      <c r="E27" s="94"/>
      <c r="F27" s="90"/>
      <c r="G27" s="90"/>
      <c r="H27" s="90"/>
      <c r="I27" s="90"/>
      <c r="J27" s="90"/>
      <c r="K27" s="152"/>
      <c r="L27" s="94"/>
      <c r="M27" s="138"/>
      <c r="N27" s="138"/>
      <c r="O27" s="90"/>
      <c r="P27" s="91"/>
      <c r="Q27" s="90"/>
      <c r="R27" s="90"/>
      <c r="S27" s="90"/>
      <c r="T27" s="90"/>
      <c r="U27" s="90"/>
      <c r="V27" s="90"/>
      <c r="W27" s="91"/>
      <c r="X27" s="90"/>
      <c r="Y27" s="90"/>
      <c r="Z27" s="90"/>
      <c r="AA27" s="90"/>
      <c r="AB27" s="90"/>
      <c r="AC27" s="92"/>
    </row>
    <row r="28" spans="1:29" ht="23.1" customHeight="1">
      <c r="A28" s="88"/>
      <c r="B28" s="133"/>
      <c r="C28" s="135"/>
      <c r="D28" s="89"/>
      <c r="E28" s="90"/>
      <c r="F28" s="90"/>
      <c r="G28" s="90"/>
      <c r="H28" s="90"/>
      <c r="I28" s="90"/>
      <c r="J28" s="90"/>
      <c r="K28" s="152"/>
      <c r="L28" s="94"/>
      <c r="M28" s="138"/>
      <c r="N28" s="138"/>
      <c r="O28" s="90"/>
      <c r="P28" s="91"/>
      <c r="Q28" s="90"/>
      <c r="R28" s="90"/>
      <c r="S28" s="90"/>
      <c r="T28" s="90"/>
      <c r="U28" s="90"/>
      <c r="V28" s="90"/>
      <c r="W28" s="91"/>
      <c r="X28" s="90"/>
      <c r="Y28" s="90"/>
      <c r="Z28" s="90"/>
      <c r="AA28" s="90"/>
      <c r="AB28" s="90"/>
      <c r="AC28" s="92"/>
    </row>
    <row r="29" spans="1:29" ht="23.1" customHeight="1">
      <c r="A29" s="88"/>
      <c r="B29" s="133"/>
      <c r="C29" s="135"/>
      <c r="D29" s="89"/>
      <c r="E29" s="94"/>
      <c r="F29" s="90"/>
      <c r="G29" s="90"/>
      <c r="H29" s="90"/>
      <c r="I29" s="90"/>
      <c r="J29" s="90"/>
      <c r="K29" s="152"/>
      <c r="L29" s="94"/>
      <c r="M29" s="138"/>
      <c r="N29" s="138"/>
      <c r="O29" s="90"/>
      <c r="P29" s="91"/>
      <c r="Q29" s="90"/>
      <c r="R29" s="90"/>
      <c r="S29" s="90"/>
      <c r="T29" s="90"/>
      <c r="U29" s="90"/>
      <c r="V29" s="90"/>
      <c r="W29" s="91"/>
      <c r="X29" s="90"/>
      <c r="Y29" s="90"/>
      <c r="Z29" s="90"/>
      <c r="AA29" s="90"/>
      <c r="AB29" s="90"/>
      <c r="AC29" s="92"/>
    </row>
    <row r="30" spans="1:29" ht="23.1" customHeight="1">
      <c r="A30" s="96"/>
      <c r="B30" s="134"/>
      <c r="C30" s="136"/>
      <c r="D30" s="89"/>
      <c r="E30" s="90"/>
      <c r="F30" s="90"/>
      <c r="G30" s="90"/>
      <c r="H30" s="90"/>
      <c r="I30" s="90"/>
      <c r="J30" s="90"/>
      <c r="K30" s="152"/>
      <c r="L30" s="94"/>
      <c r="M30" s="138"/>
      <c r="N30" s="138"/>
      <c r="O30" s="90"/>
      <c r="P30" s="91"/>
      <c r="Q30" s="90"/>
      <c r="R30" s="90"/>
      <c r="S30" s="90"/>
      <c r="T30" s="90"/>
      <c r="U30" s="90"/>
      <c r="V30" s="90"/>
      <c r="W30" s="91"/>
      <c r="X30" s="90"/>
      <c r="Y30" s="90"/>
      <c r="Z30" s="90"/>
      <c r="AA30" s="90"/>
      <c r="AB30" s="90"/>
      <c r="AC30" s="92"/>
    </row>
    <row r="31" spans="1:29" ht="23.1" customHeight="1">
      <c r="A31" s="88"/>
      <c r="B31" s="133"/>
      <c r="C31" s="135"/>
      <c r="D31" s="89"/>
      <c r="E31" s="94"/>
      <c r="F31" s="90"/>
      <c r="G31" s="90"/>
      <c r="H31" s="90"/>
      <c r="I31" s="90"/>
      <c r="J31" s="90"/>
      <c r="K31" s="152"/>
      <c r="L31" s="94"/>
      <c r="M31" s="138"/>
      <c r="N31" s="138"/>
      <c r="O31" s="90"/>
      <c r="P31" s="91"/>
      <c r="Q31" s="90"/>
      <c r="R31" s="90"/>
      <c r="S31" s="90"/>
      <c r="T31" s="90"/>
      <c r="U31" s="90"/>
      <c r="V31" s="90"/>
      <c r="W31" s="91"/>
      <c r="X31" s="90"/>
      <c r="Y31" s="90"/>
      <c r="Z31" s="90"/>
      <c r="AA31" s="90"/>
      <c r="AB31" s="90"/>
      <c r="AC31" s="92"/>
    </row>
    <row r="32" spans="1:29" ht="23.1" customHeight="1">
      <c r="A32" s="88"/>
      <c r="B32" s="133"/>
      <c r="C32" s="135"/>
      <c r="D32" s="89"/>
      <c r="E32" s="94"/>
      <c r="F32" s="90"/>
      <c r="G32" s="90"/>
      <c r="H32" s="90"/>
      <c r="I32" s="90"/>
      <c r="J32" s="90"/>
      <c r="K32" s="152"/>
      <c r="L32" s="94"/>
      <c r="M32" s="138"/>
      <c r="N32" s="138"/>
      <c r="O32" s="90"/>
      <c r="P32" s="91"/>
      <c r="Q32" s="90"/>
      <c r="R32" s="90"/>
      <c r="S32" s="90"/>
      <c r="T32" s="90"/>
      <c r="U32" s="90"/>
      <c r="V32" s="90"/>
      <c r="W32" s="91"/>
      <c r="X32" s="90"/>
      <c r="Y32" s="90"/>
      <c r="Z32" s="90"/>
      <c r="AA32" s="90"/>
      <c r="AB32" s="90"/>
      <c r="AC32" s="92"/>
    </row>
    <row r="33" spans="1:29" ht="23.1" customHeight="1">
      <c r="A33" s="88"/>
      <c r="B33" s="133"/>
      <c r="C33" s="135"/>
      <c r="D33" s="89"/>
      <c r="E33" s="94"/>
      <c r="F33" s="90"/>
      <c r="G33" s="90"/>
      <c r="H33" s="90"/>
      <c r="I33" s="90"/>
      <c r="J33" s="90"/>
      <c r="K33" s="152"/>
      <c r="L33" s="94"/>
      <c r="M33" s="138"/>
      <c r="N33" s="138"/>
      <c r="O33" s="90"/>
      <c r="P33" s="91"/>
      <c r="Q33" s="90"/>
      <c r="R33" s="90"/>
      <c r="S33" s="90"/>
      <c r="T33" s="90"/>
      <c r="U33" s="90"/>
      <c r="V33" s="90"/>
      <c r="W33" s="91"/>
      <c r="X33" s="90"/>
      <c r="Y33" s="90"/>
      <c r="Z33" s="90"/>
      <c r="AA33" s="90"/>
      <c r="AB33" s="90"/>
      <c r="AC33" s="92"/>
    </row>
    <row r="34" spans="1:29" ht="23.1" customHeight="1">
      <c r="A34" s="88"/>
      <c r="B34" s="133"/>
      <c r="C34" s="135"/>
      <c r="D34" s="93"/>
      <c r="E34" s="94"/>
      <c r="F34" s="90"/>
      <c r="G34" s="90"/>
      <c r="H34" s="90"/>
      <c r="I34" s="90"/>
      <c r="J34" s="90"/>
      <c r="K34" s="152"/>
      <c r="L34" s="94"/>
      <c r="M34" s="138"/>
      <c r="N34" s="138"/>
      <c r="O34" s="90"/>
      <c r="P34" s="91"/>
      <c r="Q34" s="90"/>
      <c r="R34" s="90"/>
      <c r="S34" s="90"/>
      <c r="T34" s="90"/>
      <c r="U34" s="90"/>
      <c r="V34" s="90"/>
      <c r="W34" s="91"/>
      <c r="X34" s="90"/>
      <c r="Y34" s="90"/>
      <c r="Z34" s="90"/>
      <c r="AA34" s="90"/>
      <c r="AB34" s="90"/>
      <c r="AC34" s="92"/>
    </row>
    <row r="35" spans="1:29" ht="23.1" customHeight="1">
      <c r="A35" s="88"/>
      <c r="B35" s="133"/>
      <c r="C35" s="135"/>
      <c r="D35" s="89"/>
      <c r="E35" s="94"/>
      <c r="F35" s="90"/>
      <c r="G35" s="90"/>
      <c r="H35" s="90"/>
      <c r="I35" s="90"/>
      <c r="J35" s="90"/>
      <c r="K35" s="152"/>
      <c r="L35" s="94"/>
      <c r="M35" s="138"/>
      <c r="N35" s="138"/>
      <c r="O35" s="90"/>
      <c r="P35" s="91"/>
      <c r="Q35" s="90"/>
      <c r="R35" s="90"/>
      <c r="S35" s="90"/>
      <c r="T35" s="90"/>
      <c r="U35" s="90"/>
      <c r="V35" s="90"/>
      <c r="W35" s="91"/>
      <c r="X35" s="90"/>
      <c r="Y35" s="90"/>
      <c r="Z35" s="90"/>
      <c r="AA35" s="90"/>
      <c r="AB35" s="90"/>
      <c r="AC35" s="92"/>
    </row>
    <row r="36" spans="1:29" ht="23.1" customHeight="1">
      <c r="A36" s="88"/>
      <c r="B36" s="133"/>
      <c r="C36" s="135"/>
      <c r="D36" s="89"/>
      <c r="E36" s="94"/>
      <c r="F36" s="90"/>
      <c r="G36" s="90"/>
      <c r="H36" s="90"/>
      <c r="I36" s="90"/>
      <c r="J36" s="90"/>
      <c r="K36" s="152"/>
      <c r="L36" s="94"/>
      <c r="M36" s="138"/>
      <c r="N36" s="138"/>
      <c r="O36" s="90"/>
      <c r="P36" s="91"/>
      <c r="Q36" s="90"/>
      <c r="R36" s="90"/>
      <c r="S36" s="90"/>
      <c r="T36" s="90"/>
      <c r="U36" s="90"/>
      <c r="V36" s="90"/>
      <c r="W36" s="91"/>
      <c r="X36" s="90"/>
      <c r="Y36" s="90"/>
      <c r="Z36" s="90"/>
      <c r="AA36" s="90"/>
      <c r="AB36" s="90"/>
      <c r="AC36" s="92"/>
    </row>
    <row r="37" spans="1:29" ht="23.1" customHeight="1" thickBot="1">
      <c r="A37" s="157"/>
      <c r="B37" s="182"/>
      <c r="C37" s="159"/>
      <c r="D37" s="167"/>
      <c r="E37" s="97"/>
      <c r="F37" s="162"/>
      <c r="G37" s="162"/>
      <c r="H37" s="162"/>
      <c r="I37" s="162"/>
      <c r="J37" s="162"/>
      <c r="K37" s="163"/>
      <c r="L37" s="161"/>
      <c r="M37" s="164"/>
      <c r="N37" s="164"/>
      <c r="O37" s="162"/>
      <c r="P37" s="165"/>
      <c r="Q37" s="162"/>
      <c r="R37" s="162"/>
      <c r="S37" s="162"/>
      <c r="T37" s="162"/>
      <c r="U37" s="162"/>
      <c r="V37" s="162"/>
      <c r="W37" s="165"/>
      <c r="X37" s="162"/>
      <c r="Y37" s="162"/>
      <c r="Z37" s="162"/>
      <c r="AA37" s="162"/>
      <c r="AB37" s="162"/>
      <c r="AC37" s="166"/>
    </row>
    <row r="38" spans="1:29" ht="23.1" customHeight="1">
      <c r="A38" s="272" t="s">
        <v>108</v>
      </c>
      <c r="B38" s="273"/>
      <c r="C38" s="273"/>
      <c r="D38" s="274"/>
      <c r="F38" s="269"/>
      <c r="G38" s="269"/>
      <c r="H38" s="269"/>
      <c r="I38" s="269"/>
      <c r="J38" s="269"/>
      <c r="K38" s="281"/>
      <c r="L38" s="284"/>
      <c r="M38" s="210"/>
      <c r="N38" s="210"/>
      <c r="O38" s="269"/>
      <c r="P38" s="281"/>
      <c r="Q38" s="284"/>
      <c r="R38" s="269"/>
      <c r="S38" s="269"/>
      <c r="T38" s="269"/>
      <c r="U38" s="269"/>
      <c r="V38" s="269"/>
      <c r="W38" s="281"/>
      <c r="X38" s="284"/>
      <c r="Y38" s="269"/>
      <c r="Z38" s="269"/>
      <c r="AA38" s="207"/>
      <c r="AB38" s="269"/>
      <c r="AC38" s="288"/>
    </row>
    <row r="39" spans="1:29" ht="23.1" customHeight="1">
      <c r="A39" s="275"/>
      <c r="B39" s="276"/>
      <c r="C39" s="276"/>
      <c r="D39" s="277"/>
      <c r="F39" s="270"/>
      <c r="G39" s="270"/>
      <c r="H39" s="270"/>
      <c r="I39" s="270"/>
      <c r="J39" s="270"/>
      <c r="K39" s="282"/>
      <c r="L39" s="285"/>
      <c r="M39" s="211"/>
      <c r="N39" s="211"/>
      <c r="O39" s="270"/>
      <c r="P39" s="282"/>
      <c r="Q39" s="285"/>
      <c r="R39" s="270"/>
      <c r="S39" s="270"/>
      <c r="T39" s="270"/>
      <c r="U39" s="270"/>
      <c r="V39" s="270"/>
      <c r="W39" s="282"/>
      <c r="X39" s="285"/>
      <c r="Y39" s="270"/>
      <c r="Z39" s="270"/>
      <c r="AA39" s="205"/>
      <c r="AB39" s="270"/>
      <c r="AC39" s="289"/>
    </row>
    <row r="40" spans="1:29" s="124" customFormat="1" ht="22.5" customHeight="1" thickBot="1">
      <c r="A40" s="278" t="s">
        <v>109</v>
      </c>
      <c r="B40" s="279"/>
      <c r="C40" s="279"/>
      <c r="D40" s="280"/>
      <c r="E40" s="217"/>
      <c r="F40" s="271"/>
      <c r="G40" s="271"/>
      <c r="H40" s="271"/>
      <c r="I40" s="271"/>
      <c r="J40" s="271"/>
      <c r="K40" s="283"/>
      <c r="L40" s="286"/>
      <c r="M40" s="206"/>
      <c r="N40" s="212"/>
      <c r="O40" s="271"/>
      <c r="P40" s="283"/>
      <c r="Q40" s="286"/>
      <c r="R40" s="271"/>
      <c r="S40" s="271"/>
      <c r="T40" s="271"/>
      <c r="U40" s="271"/>
      <c r="V40" s="271"/>
      <c r="W40" s="283"/>
      <c r="X40" s="286"/>
      <c r="Y40" s="271"/>
      <c r="Z40" s="271"/>
      <c r="AA40" s="206"/>
      <c r="AB40" s="271"/>
      <c r="AC40" s="290"/>
    </row>
    <row r="41" spans="1:29" ht="15.6">
      <c r="A41" s="215"/>
      <c r="B41" s="215"/>
      <c r="C41" s="215"/>
      <c r="D41" s="216"/>
      <c r="E41" s="153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</row>
    <row r="42" spans="1:29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</row>
    <row r="43" spans="1:29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</row>
    <row r="44" spans="1:29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</row>
    <row r="45" spans="1:29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</row>
    <row r="46" spans="1:29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</row>
    <row r="51" spans="6:28">
      <c r="F51" s="98"/>
      <c r="G51" s="98"/>
      <c r="H51" s="98"/>
      <c r="I51" s="98"/>
      <c r="J51" s="98"/>
      <c r="K51" s="98"/>
      <c r="L51" s="98"/>
      <c r="M51" s="98"/>
      <c r="N51" s="98"/>
      <c r="P51" s="98"/>
      <c r="Q51" s="98"/>
      <c r="R51" s="98"/>
      <c r="S51" s="98"/>
      <c r="T51" s="98"/>
      <c r="U51" s="98"/>
      <c r="V51" s="98"/>
      <c r="X51" s="98"/>
      <c r="Y51" s="98"/>
      <c r="Z51" s="98"/>
      <c r="AA51" s="98"/>
      <c r="AB51" s="98"/>
    </row>
  </sheetData>
  <mergeCells count="24">
    <mergeCell ref="V38:V40"/>
    <mergeCell ref="W38:W40"/>
    <mergeCell ref="AA2:AD2"/>
    <mergeCell ref="AC38:AC40"/>
    <mergeCell ref="X38:X40"/>
    <mergeCell ref="Y38:Y40"/>
    <mergeCell ref="Z38:Z40"/>
    <mergeCell ref="AB38:AB40"/>
    <mergeCell ref="Q38:Q40"/>
    <mergeCell ref="R38:R40"/>
    <mergeCell ref="S38:S40"/>
    <mergeCell ref="T38:T40"/>
    <mergeCell ref="U38:U40"/>
    <mergeCell ref="J38:J40"/>
    <mergeCell ref="K38:K40"/>
    <mergeCell ref="L38:L40"/>
    <mergeCell ref="O38:O40"/>
    <mergeCell ref="P38:P40"/>
    <mergeCell ref="G38:G40"/>
    <mergeCell ref="H38:H40"/>
    <mergeCell ref="I38:I40"/>
    <mergeCell ref="A38:D39"/>
    <mergeCell ref="A40:D40"/>
    <mergeCell ref="F38:F40"/>
  </mergeCells>
  <phoneticPr fontId="10" type="noConversion"/>
  <pageMargins left="0.5" right="0.5" top="0.3" bottom="0.5" header="0" footer="0"/>
  <pageSetup paperSize="11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AD51"/>
  <sheetViews>
    <sheetView defaultGridColor="0" colorId="22" zoomScale="77" workbookViewId="0">
      <selection activeCell="AB2" sqref="AB2:AD2"/>
    </sheetView>
  </sheetViews>
  <sheetFormatPr defaultColWidth="9.81640625" defaultRowHeight="15"/>
  <cols>
    <col min="1" max="1" width="32.6328125" customWidth="1"/>
    <col min="2" max="2" width="7.81640625" customWidth="1"/>
    <col min="3" max="3" width="13.54296875" customWidth="1"/>
    <col min="4" max="30" width="5.81640625" customWidth="1"/>
  </cols>
  <sheetData>
    <row r="1" spans="1:30" ht="25.5" customHeight="1">
      <c r="A1" t="s">
        <v>107</v>
      </c>
      <c r="G1" s="214"/>
      <c r="H1" s="293" t="s">
        <v>128</v>
      </c>
      <c r="I1" s="294"/>
      <c r="J1" s="294"/>
      <c r="K1" s="294"/>
      <c r="M1" s="213"/>
      <c r="N1" s="70"/>
      <c r="O1" s="70"/>
      <c r="P1" s="70"/>
      <c r="Q1" s="70"/>
      <c r="T1" s="139" t="s">
        <v>56</v>
      </c>
      <c r="U1" s="139"/>
      <c r="V1" s="71"/>
      <c r="W1" s="72"/>
      <c r="X1" s="139" t="s">
        <v>57</v>
      </c>
      <c r="Y1" s="139"/>
      <c r="Z1" s="73"/>
      <c r="AA1" s="74"/>
      <c r="AB1" s="209"/>
    </row>
    <row r="2" spans="1:30" ht="25.5" customHeight="1">
      <c r="A2" s="142" t="s">
        <v>72</v>
      </c>
      <c r="B2" s="75"/>
      <c r="G2" s="141" t="s">
        <v>111</v>
      </c>
      <c r="J2" s="70"/>
      <c r="K2" s="70"/>
      <c r="L2" s="70"/>
      <c r="M2" s="70"/>
      <c r="N2" s="70"/>
      <c r="O2" s="70"/>
      <c r="P2" s="70"/>
      <c r="Q2" s="70"/>
      <c r="T2" s="139" t="s">
        <v>59</v>
      </c>
      <c r="U2" s="140"/>
      <c r="V2" s="76"/>
      <c r="W2" s="77"/>
      <c r="X2" s="77"/>
      <c r="Y2" s="78"/>
      <c r="Z2" s="78"/>
      <c r="AA2" s="79"/>
      <c r="AB2" s="287" t="s">
        <v>126</v>
      </c>
      <c r="AC2" s="268"/>
      <c r="AD2" s="268"/>
    </row>
    <row r="3" spans="1:30" ht="12" customHeight="1" thickBot="1"/>
    <row r="4" spans="1:30" ht="21.75" customHeight="1">
      <c r="A4" s="186" t="s">
        <v>73</v>
      </c>
      <c r="B4" s="183" t="s">
        <v>130</v>
      </c>
      <c r="C4" s="291" t="s">
        <v>106</v>
      </c>
      <c r="D4" s="80"/>
      <c r="E4" s="81"/>
      <c r="F4" s="82" t="s">
        <v>61</v>
      </c>
      <c r="G4" s="81"/>
      <c r="H4" s="81"/>
      <c r="I4" s="81"/>
      <c r="J4" s="81"/>
      <c r="K4" s="80"/>
      <c r="L4" s="81"/>
      <c r="M4" s="81"/>
      <c r="N4" s="81"/>
      <c r="O4" s="81"/>
      <c r="P4" s="81"/>
      <c r="Q4" s="81"/>
      <c r="R4" s="80" t="s">
        <v>5</v>
      </c>
      <c r="S4" s="81"/>
      <c r="T4" s="82" t="s">
        <v>62</v>
      </c>
      <c r="U4" s="81"/>
      <c r="V4" s="81"/>
      <c r="W4" s="81"/>
      <c r="X4" s="83"/>
      <c r="Y4" s="154" t="s">
        <v>63</v>
      </c>
      <c r="Z4" s="81"/>
      <c r="AA4" s="81"/>
      <c r="AB4" s="81"/>
      <c r="AC4" s="81"/>
      <c r="AD4" s="81"/>
    </row>
    <row r="5" spans="1:30" ht="22.5" customHeight="1">
      <c r="A5" s="187" t="s">
        <v>74</v>
      </c>
      <c r="B5" s="184" t="s">
        <v>64</v>
      </c>
      <c r="C5" s="292"/>
      <c r="D5" s="85" t="s">
        <v>66</v>
      </c>
      <c r="E5" s="86" t="s">
        <v>98</v>
      </c>
      <c r="F5" s="86" t="s">
        <v>99</v>
      </c>
      <c r="G5" s="86" t="s">
        <v>29</v>
      </c>
      <c r="H5" s="86" t="s">
        <v>25</v>
      </c>
      <c r="I5" s="86" t="s">
        <v>67</v>
      </c>
      <c r="J5" s="151" t="s">
        <v>68</v>
      </c>
      <c r="K5" s="85"/>
      <c r="L5" s="137"/>
      <c r="M5" s="137"/>
      <c r="N5" s="137"/>
      <c r="O5" s="137"/>
      <c r="P5" s="86"/>
      <c r="Q5" s="151"/>
      <c r="R5" s="85" t="s">
        <v>103</v>
      </c>
      <c r="S5" s="86" t="s">
        <v>102</v>
      </c>
      <c r="T5" s="86" t="s">
        <v>69</v>
      </c>
      <c r="U5" s="86" t="s">
        <v>104</v>
      </c>
      <c r="V5" s="86" t="s">
        <v>25</v>
      </c>
      <c r="W5" s="86" t="s">
        <v>70</v>
      </c>
      <c r="X5" s="87" t="s">
        <v>105</v>
      </c>
      <c r="Y5" s="85" t="s">
        <v>131</v>
      </c>
      <c r="Z5" s="86" t="s">
        <v>132</v>
      </c>
      <c r="AA5" s="86" t="s">
        <v>145</v>
      </c>
      <c r="AB5" s="86" t="s">
        <v>133</v>
      </c>
      <c r="AC5" s="86" t="s">
        <v>134</v>
      </c>
      <c r="AD5" s="86"/>
    </row>
    <row r="6" spans="1:30" ht="23.1" customHeight="1">
      <c r="A6" s="188" t="s">
        <v>125</v>
      </c>
      <c r="B6" s="185"/>
      <c r="C6" s="175"/>
      <c r="D6" s="176"/>
      <c r="E6" s="177"/>
      <c r="F6" s="177"/>
      <c r="G6" s="177"/>
      <c r="H6" s="177"/>
      <c r="I6" s="177"/>
      <c r="J6" s="178"/>
      <c r="K6" s="176"/>
      <c r="L6" s="179"/>
      <c r="M6" s="179"/>
      <c r="N6" s="179"/>
      <c r="O6" s="179"/>
      <c r="P6" s="177"/>
      <c r="Q6" s="178"/>
      <c r="R6" s="176"/>
      <c r="S6" s="177"/>
      <c r="T6" s="177"/>
      <c r="U6" s="177"/>
      <c r="V6" s="177"/>
      <c r="W6" s="177"/>
      <c r="X6" s="180"/>
      <c r="Y6" s="176"/>
      <c r="Z6" s="177"/>
      <c r="AA6" s="177"/>
      <c r="AB6" s="177"/>
      <c r="AC6" s="177"/>
      <c r="AD6" s="181"/>
    </row>
    <row r="7" spans="1:30" ht="23.1" customHeight="1">
      <c r="A7" s="189"/>
      <c r="B7" s="156"/>
      <c r="C7" s="149"/>
      <c r="D7" s="94"/>
      <c r="E7" s="90"/>
      <c r="F7" s="90"/>
      <c r="G7" s="90"/>
      <c r="H7" s="90"/>
      <c r="I7" s="90"/>
      <c r="J7" s="152"/>
      <c r="K7" s="94"/>
      <c r="L7" s="138"/>
      <c r="M7" s="138"/>
      <c r="N7" s="138"/>
      <c r="O7" s="138"/>
      <c r="P7" s="90"/>
      <c r="Q7" s="152"/>
      <c r="R7" s="94"/>
      <c r="S7" s="90"/>
      <c r="T7" s="90"/>
      <c r="U7" s="90"/>
      <c r="V7" s="90"/>
      <c r="W7" s="90"/>
      <c r="X7" s="91"/>
      <c r="Y7" s="155"/>
      <c r="Z7" s="90"/>
      <c r="AA7" s="90"/>
      <c r="AB7" s="90"/>
      <c r="AC7" s="90"/>
      <c r="AD7" s="90"/>
    </row>
    <row r="8" spans="1:30" ht="23.1" customHeight="1">
      <c r="A8" s="189"/>
      <c r="B8" s="156"/>
      <c r="C8" s="149"/>
      <c r="D8" s="94"/>
      <c r="E8" s="90"/>
      <c r="F8" s="90"/>
      <c r="G8" s="90"/>
      <c r="H8" s="90"/>
      <c r="I8" s="90"/>
      <c r="J8" s="152"/>
      <c r="K8" s="94"/>
      <c r="L8" s="138"/>
      <c r="M8" s="138"/>
      <c r="N8" s="138"/>
      <c r="O8" s="138"/>
      <c r="P8" s="90"/>
      <c r="Q8" s="152"/>
      <c r="R8" s="94"/>
      <c r="S8" s="90"/>
      <c r="T8" s="90"/>
      <c r="U8" s="90"/>
      <c r="V8" s="90"/>
      <c r="W8" s="90"/>
      <c r="X8" s="91"/>
      <c r="Y8" s="94"/>
      <c r="Z8" s="90"/>
      <c r="AA8" s="90"/>
      <c r="AB8" s="90"/>
      <c r="AC8" s="90"/>
      <c r="AD8" s="92"/>
    </row>
    <row r="9" spans="1:30" ht="23.1" customHeight="1">
      <c r="A9" s="190"/>
      <c r="B9" s="156"/>
      <c r="C9" s="149"/>
      <c r="D9" s="94"/>
      <c r="E9" s="90"/>
      <c r="F9" s="90"/>
      <c r="G9" s="90"/>
      <c r="H9" s="90"/>
      <c r="I9" s="90"/>
      <c r="J9" s="152"/>
      <c r="K9" s="94"/>
      <c r="L9" s="138"/>
      <c r="M9" s="138"/>
      <c r="N9" s="138"/>
      <c r="O9" s="138"/>
      <c r="P9" s="90"/>
      <c r="Q9" s="152"/>
      <c r="R9" s="94"/>
      <c r="S9" s="90"/>
      <c r="T9" s="90"/>
      <c r="U9" s="90"/>
      <c r="V9" s="90"/>
      <c r="W9" s="90"/>
      <c r="X9" s="91"/>
      <c r="Y9" s="94"/>
      <c r="Z9" s="90"/>
      <c r="AA9" s="90"/>
      <c r="AB9" s="90"/>
      <c r="AC9" s="90"/>
      <c r="AD9" s="92"/>
    </row>
    <row r="10" spans="1:30" ht="23.1" customHeight="1">
      <c r="A10" s="190"/>
      <c r="B10" s="156"/>
      <c r="C10" s="149"/>
      <c r="D10" s="94"/>
      <c r="E10" s="90"/>
      <c r="F10" s="90"/>
      <c r="G10" s="90"/>
      <c r="H10" s="90"/>
      <c r="I10" s="90"/>
      <c r="J10" s="152"/>
      <c r="K10" s="94"/>
      <c r="L10" s="138"/>
      <c r="M10" s="138"/>
      <c r="N10" s="138"/>
      <c r="O10" s="138"/>
      <c r="P10" s="90"/>
      <c r="Q10" s="152"/>
      <c r="R10" s="94"/>
      <c r="S10" s="90"/>
      <c r="T10" s="90"/>
      <c r="U10" s="90"/>
      <c r="V10" s="90"/>
      <c r="W10" s="90"/>
      <c r="X10" s="91"/>
      <c r="Y10" s="94"/>
      <c r="Z10" s="90"/>
      <c r="AA10" s="90"/>
      <c r="AB10" s="90"/>
      <c r="AC10" s="90"/>
      <c r="AD10" s="92"/>
    </row>
    <row r="11" spans="1:30" ht="23.1" customHeight="1">
      <c r="A11" s="190"/>
      <c r="B11" s="156"/>
      <c r="C11" s="149"/>
      <c r="D11" s="94"/>
      <c r="E11" s="90"/>
      <c r="F11" s="90"/>
      <c r="G11" s="90"/>
      <c r="H11" s="90"/>
      <c r="I11" s="90"/>
      <c r="J11" s="152"/>
      <c r="K11" s="94"/>
      <c r="L11" s="138"/>
      <c r="M11" s="138"/>
      <c r="N11" s="138"/>
      <c r="O11" s="138"/>
      <c r="P11" s="90"/>
      <c r="Q11" s="152"/>
      <c r="R11" s="94"/>
      <c r="S11" s="90"/>
      <c r="T11" s="90"/>
      <c r="V11" s="90"/>
      <c r="W11" s="90"/>
      <c r="X11" s="91"/>
      <c r="Y11" s="94"/>
      <c r="Z11" s="90"/>
      <c r="AA11" s="90"/>
      <c r="AB11" s="90"/>
      <c r="AC11" s="90"/>
      <c r="AD11" s="92"/>
    </row>
    <row r="12" spans="1:30" ht="23.1" customHeight="1">
      <c r="A12" s="190"/>
      <c r="B12" s="156"/>
      <c r="C12" s="149"/>
      <c r="D12" s="94"/>
      <c r="E12" s="90"/>
      <c r="F12" s="90"/>
      <c r="G12" s="90"/>
      <c r="H12" s="90"/>
      <c r="I12" s="90"/>
      <c r="J12" s="152"/>
      <c r="K12" s="94"/>
      <c r="L12" s="138"/>
      <c r="M12" s="138"/>
      <c r="N12" s="138"/>
      <c r="O12" s="138"/>
      <c r="P12" s="90"/>
      <c r="Q12" s="152"/>
      <c r="R12" s="94"/>
      <c r="S12" s="90"/>
      <c r="T12" s="90"/>
      <c r="U12" s="90"/>
      <c r="V12" s="90"/>
      <c r="W12" s="90"/>
      <c r="X12" s="91"/>
      <c r="Y12" s="94"/>
      <c r="Z12" s="90"/>
      <c r="AA12" s="90"/>
      <c r="AB12" s="90"/>
      <c r="AC12" s="90"/>
      <c r="AD12" s="92"/>
    </row>
    <row r="13" spans="1:30" ht="23.1" customHeight="1">
      <c r="A13" s="190"/>
      <c r="B13" s="156"/>
      <c r="C13" s="149"/>
      <c r="D13" s="94"/>
      <c r="E13" s="90"/>
      <c r="F13" s="90"/>
      <c r="G13" s="90"/>
      <c r="H13" s="90"/>
      <c r="I13" s="90"/>
      <c r="J13" s="152"/>
      <c r="K13" s="94"/>
      <c r="L13" s="138"/>
      <c r="M13" s="138"/>
      <c r="N13" s="138"/>
      <c r="O13" s="138"/>
      <c r="P13" s="90"/>
      <c r="Q13" s="152"/>
      <c r="R13" s="94"/>
      <c r="S13" s="90"/>
      <c r="T13" s="90"/>
      <c r="U13" s="90"/>
      <c r="V13" s="90"/>
      <c r="W13" s="90"/>
      <c r="X13" s="91"/>
      <c r="Y13" s="94"/>
      <c r="Z13" s="90"/>
      <c r="AA13" s="90"/>
      <c r="AB13" s="90"/>
      <c r="AC13" s="90"/>
      <c r="AD13" s="92"/>
    </row>
    <row r="14" spans="1:30" ht="23.1" customHeight="1">
      <c r="A14" s="190"/>
      <c r="B14" s="156"/>
      <c r="C14" s="149"/>
      <c r="D14" s="94"/>
      <c r="E14" s="90"/>
      <c r="F14" s="90"/>
      <c r="G14" s="90"/>
      <c r="H14" s="90"/>
      <c r="I14" s="90"/>
      <c r="J14" s="152"/>
      <c r="K14" s="94"/>
      <c r="L14" s="138"/>
      <c r="M14" s="138"/>
      <c r="N14" s="138"/>
      <c r="O14" s="138"/>
      <c r="P14" s="90"/>
      <c r="Q14" s="152"/>
      <c r="R14" s="94"/>
      <c r="S14" s="90"/>
      <c r="T14" s="90"/>
      <c r="U14" s="90"/>
      <c r="V14" s="90"/>
      <c r="W14" s="90"/>
      <c r="X14" s="91"/>
      <c r="Y14" s="94"/>
      <c r="Z14" s="90"/>
      <c r="AA14" s="90"/>
      <c r="AB14" s="90"/>
      <c r="AC14" s="90"/>
      <c r="AD14" s="92"/>
    </row>
    <row r="15" spans="1:30" ht="23.1" customHeight="1" thickBot="1">
      <c r="A15" s="191"/>
      <c r="B15" s="156"/>
      <c r="C15" s="149"/>
      <c r="D15" s="94"/>
      <c r="E15" s="90"/>
      <c r="F15" s="90"/>
      <c r="G15" s="90"/>
      <c r="H15" s="90"/>
      <c r="I15" s="90"/>
      <c r="J15" s="152"/>
      <c r="K15" s="94"/>
      <c r="L15" s="138"/>
      <c r="M15" s="138"/>
      <c r="N15" s="138"/>
      <c r="O15" s="138"/>
      <c r="P15" s="90"/>
      <c r="Q15" s="152"/>
      <c r="R15" s="94"/>
      <c r="S15" s="90"/>
      <c r="T15" s="90"/>
      <c r="U15" s="90"/>
      <c r="V15" s="90"/>
      <c r="W15" s="90"/>
      <c r="X15" s="91"/>
      <c r="Y15" s="94"/>
      <c r="Z15" s="90"/>
      <c r="AA15" s="90"/>
      <c r="AB15" s="90"/>
      <c r="AC15" s="90"/>
      <c r="AD15" s="92"/>
    </row>
    <row r="16" spans="1:30" ht="23.1" customHeight="1" thickBot="1">
      <c r="A16" s="158" t="s">
        <v>112</v>
      </c>
      <c r="B16" s="156"/>
      <c r="C16" s="149"/>
      <c r="D16" s="94"/>
      <c r="E16" s="90"/>
      <c r="F16" s="90"/>
      <c r="G16" s="90"/>
      <c r="H16" s="90"/>
      <c r="I16" s="90"/>
      <c r="J16" s="152"/>
      <c r="K16" s="94"/>
      <c r="L16" s="138"/>
      <c r="M16" s="138"/>
      <c r="N16" s="138"/>
      <c r="O16" s="138"/>
      <c r="P16" s="90"/>
      <c r="Q16" s="152"/>
      <c r="R16" s="94"/>
      <c r="S16" s="90"/>
      <c r="T16" s="90"/>
      <c r="U16" s="90"/>
      <c r="V16" s="90"/>
      <c r="W16" s="90"/>
      <c r="X16" s="91"/>
      <c r="Y16" s="94"/>
      <c r="Z16" s="90"/>
      <c r="AA16" s="90"/>
      <c r="AB16" s="90"/>
      <c r="AC16" s="90"/>
      <c r="AD16" s="92"/>
    </row>
    <row r="17" spans="1:30" ht="23.1" customHeight="1">
      <c r="A17" s="192" t="s">
        <v>75</v>
      </c>
      <c r="B17" s="185"/>
      <c r="C17" s="175"/>
      <c r="D17" s="176"/>
      <c r="E17" s="177"/>
      <c r="F17" s="177"/>
      <c r="G17" s="177"/>
      <c r="H17" s="177"/>
      <c r="I17" s="177"/>
      <c r="J17" s="178"/>
      <c r="K17" s="176"/>
      <c r="L17" s="179"/>
      <c r="M17" s="179"/>
      <c r="N17" s="179"/>
      <c r="O17" s="179"/>
      <c r="P17" s="177"/>
      <c r="Q17" s="178"/>
      <c r="R17" s="176"/>
      <c r="S17" s="177"/>
      <c r="T17" s="177"/>
      <c r="U17" s="177"/>
      <c r="V17" s="177"/>
      <c r="W17" s="177"/>
      <c r="X17" s="180"/>
      <c r="Y17" s="176"/>
      <c r="Z17" s="177"/>
      <c r="AA17" s="177"/>
      <c r="AB17" s="177"/>
      <c r="AC17" s="177"/>
      <c r="AD17" s="181"/>
    </row>
    <row r="18" spans="1:30" ht="23.1" customHeight="1">
      <c r="A18" s="190"/>
      <c r="B18" s="156"/>
      <c r="C18" s="149"/>
      <c r="D18" s="94"/>
      <c r="E18" s="90"/>
      <c r="F18" s="90"/>
      <c r="G18" s="90"/>
      <c r="H18" s="90"/>
      <c r="I18" s="90"/>
      <c r="J18" s="152"/>
      <c r="K18" s="94"/>
      <c r="L18" s="138"/>
      <c r="M18" s="138"/>
      <c r="N18" s="138"/>
      <c r="O18" s="138"/>
      <c r="P18" s="90"/>
      <c r="Q18" s="152"/>
      <c r="R18" s="94"/>
      <c r="S18" s="90"/>
      <c r="T18" s="90"/>
      <c r="U18" s="90"/>
      <c r="V18" s="90"/>
      <c r="W18" s="90"/>
      <c r="X18" s="91"/>
      <c r="Y18" s="94"/>
      <c r="Z18" s="90"/>
      <c r="AA18" s="90"/>
      <c r="AB18" s="90"/>
      <c r="AC18" s="90"/>
      <c r="AD18" s="92"/>
    </row>
    <row r="19" spans="1:30" ht="23.1" customHeight="1">
      <c r="A19" s="190"/>
      <c r="B19" s="156"/>
      <c r="C19" s="149"/>
      <c r="D19" s="94"/>
      <c r="E19" s="90"/>
      <c r="F19" s="90"/>
      <c r="G19" s="90"/>
      <c r="H19" s="90"/>
      <c r="I19" s="90"/>
      <c r="J19" s="152"/>
      <c r="K19" s="94"/>
      <c r="L19" s="138"/>
      <c r="M19" s="138"/>
      <c r="N19" s="138"/>
      <c r="O19" s="138"/>
      <c r="P19" s="90"/>
      <c r="Q19" s="152"/>
      <c r="R19" s="94"/>
      <c r="S19" s="90"/>
      <c r="T19" s="90"/>
      <c r="U19" s="90"/>
      <c r="V19" s="90"/>
      <c r="W19" s="90"/>
      <c r="X19" s="91"/>
      <c r="Y19" s="94"/>
      <c r="Z19" s="90"/>
      <c r="AA19" s="90"/>
      <c r="AB19" s="90"/>
      <c r="AC19" s="90"/>
      <c r="AD19" s="92"/>
    </row>
    <row r="20" spans="1:30" ht="23.1" customHeight="1">
      <c r="A20" s="190"/>
      <c r="B20" s="156"/>
      <c r="C20" s="149"/>
      <c r="D20" s="94"/>
      <c r="E20" s="90"/>
      <c r="F20" s="90"/>
      <c r="G20" s="90"/>
      <c r="H20" s="90"/>
      <c r="I20" s="90"/>
      <c r="J20" s="152"/>
      <c r="K20" s="94"/>
      <c r="L20" s="138"/>
      <c r="M20" s="138"/>
      <c r="N20" s="138"/>
      <c r="O20" s="138"/>
      <c r="P20" s="90"/>
      <c r="Q20" s="152"/>
      <c r="R20" s="94"/>
      <c r="S20" s="90"/>
      <c r="T20" s="90"/>
      <c r="U20" s="90"/>
      <c r="V20" s="90"/>
      <c r="W20" s="90"/>
      <c r="X20" s="91"/>
      <c r="Y20" s="94"/>
      <c r="Z20" s="90"/>
      <c r="AA20" s="90"/>
      <c r="AB20" s="90"/>
      <c r="AC20" s="90"/>
      <c r="AD20" s="92"/>
    </row>
    <row r="21" spans="1:30" ht="23.1" customHeight="1">
      <c r="A21" s="190"/>
      <c r="B21" s="156"/>
      <c r="C21" s="149"/>
      <c r="D21" s="94"/>
      <c r="E21" s="90"/>
      <c r="F21" s="90"/>
      <c r="G21" s="90"/>
      <c r="H21" s="90"/>
      <c r="I21" s="90"/>
      <c r="J21" s="152"/>
      <c r="K21" s="94"/>
      <c r="L21" s="138"/>
      <c r="M21" s="138"/>
      <c r="N21" s="138"/>
      <c r="O21" s="138"/>
      <c r="P21" s="90"/>
      <c r="Q21" s="152"/>
      <c r="R21" s="94"/>
      <c r="S21" s="90"/>
      <c r="T21" s="90"/>
      <c r="U21" s="90"/>
      <c r="V21" s="90"/>
      <c r="W21" s="90"/>
      <c r="X21" s="91"/>
      <c r="Y21" s="94"/>
      <c r="Z21" s="90"/>
      <c r="AA21" s="90"/>
      <c r="AB21" s="90"/>
      <c r="AC21" s="90"/>
      <c r="AD21" s="92"/>
    </row>
    <row r="22" spans="1:30" ht="23.1" customHeight="1">
      <c r="A22" s="190"/>
      <c r="B22" s="156"/>
      <c r="C22" s="149"/>
      <c r="D22" s="94"/>
      <c r="E22" s="90"/>
      <c r="F22" s="90"/>
      <c r="G22" s="90"/>
      <c r="H22" s="90"/>
      <c r="I22" s="90"/>
      <c r="J22" s="152"/>
      <c r="K22" s="94"/>
      <c r="L22" s="138"/>
      <c r="M22" s="138"/>
      <c r="N22" s="138"/>
      <c r="O22" s="138"/>
      <c r="P22" s="90"/>
      <c r="Q22" s="152"/>
      <c r="R22" s="94"/>
      <c r="S22" s="90"/>
      <c r="T22" s="90"/>
      <c r="U22" s="90"/>
      <c r="V22" s="90"/>
      <c r="W22" s="90"/>
      <c r="X22" s="91"/>
      <c r="Y22" s="94"/>
      <c r="Z22" s="90"/>
      <c r="AA22" s="90"/>
      <c r="AB22" s="90"/>
      <c r="AC22" s="90"/>
      <c r="AD22" s="92"/>
    </row>
    <row r="23" spans="1:30" ht="23.1" customHeight="1">
      <c r="A23" s="190"/>
      <c r="B23" s="156"/>
      <c r="C23" s="149"/>
      <c r="D23" s="94"/>
      <c r="E23" s="90"/>
      <c r="F23" s="90"/>
      <c r="G23" s="90"/>
      <c r="H23" s="90"/>
      <c r="I23" s="90"/>
      <c r="J23" s="152"/>
      <c r="K23" s="94"/>
      <c r="L23" s="138"/>
      <c r="M23" s="138"/>
      <c r="N23" s="138"/>
      <c r="O23" s="138"/>
      <c r="P23" s="90"/>
      <c r="Q23" s="152"/>
      <c r="R23" s="94"/>
      <c r="S23" s="90"/>
      <c r="T23" s="90"/>
      <c r="U23" s="90"/>
      <c r="V23" s="90"/>
      <c r="W23" s="90"/>
      <c r="X23" s="91"/>
      <c r="Y23" s="94"/>
      <c r="Z23" s="90"/>
      <c r="AA23" s="90"/>
      <c r="AB23" s="90"/>
      <c r="AC23" s="90"/>
      <c r="AD23" s="92"/>
    </row>
    <row r="24" spans="1:30" ht="23.1" customHeight="1">
      <c r="A24" s="190"/>
      <c r="B24" s="156"/>
      <c r="C24" s="149"/>
      <c r="D24" s="94"/>
      <c r="E24" s="90"/>
      <c r="F24" s="90"/>
      <c r="G24" s="90"/>
      <c r="H24" s="90"/>
      <c r="I24" s="90"/>
      <c r="J24" s="152"/>
      <c r="K24" s="94"/>
      <c r="L24" s="138"/>
      <c r="M24" s="138"/>
      <c r="N24" s="138"/>
      <c r="O24" s="138"/>
      <c r="P24" s="90"/>
      <c r="Q24" s="152"/>
      <c r="R24" s="94"/>
      <c r="S24" s="90"/>
      <c r="T24" s="90"/>
      <c r="U24" s="90"/>
      <c r="V24" s="90"/>
      <c r="W24" s="90"/>
      <c r="X24" s="91"/>
      <c r="Y24" s="94"/>
      <c r="Z24" s="90"/>
      <c r="AA24" s="90"/>
      <c r="AB24" s="90"/>
      <c r="AC24" s="90"/>
      <c r="AD24" s="92"/>
    </row>
    <row r="25" spans="1:30" ht="23.1" customHeight="1">
      <c r="A25" s="190"/>
      <c r="B25" s="156"/>
      <c r="C25" s="149"/>
      <c r="D25" s="94"/>
      <c r="E25" s="90"/>
      <c r="F25" s="90"/>
      <c r="G25" s="90"/>
      <c r="H25" s="90"/>
      <c r="I25" s="90"/>
      <c r="J25" s="152"/>
      <c r="K25" s="94"/>
      <c r="L25" s="138"/>
      <c r="M25" s="138"/>
      <c r="N25" s="138"/>
      <c r="O25" s="138"/>
      <c r="P25" s="90"/>
      <c r="Q25" s="152"/>
      <c r="R25" s="94"/>
      <c r="S25" s="90"/>
      <c r="T25" s="90"/>
      <c r="U25" s="90"/>
      <c r="V25" s="90"/>
      <c r="W25" s="90"/>
      <c r="X25" s="91"/>
      <c r="Y25" s="94"/>
      <c r="Z25" s="90"/>
      <c r="AA25" s="90"/>
      <c r="AB25" s="90"/>
      <c r="AC25" s="90"/>
      <c r="AD25" s="92"/>
    </row>
    <row r="26" spans="1:30" ht="23.1" customHeight="1" thickBot="1">
      <c r="A26" s="191"/>
      <c r="B26" s="156"/>
      <c r="C26" s="149"/>
      <c r="D26" s="94"/>
      <c r="E26" s="90"/>
      <c r="F26" s="90"/>
      <c r="G26" s="90"/>
      <c r="H26" s="90"/>
      <c r="I26" s="90"/>
      <c r="J26" s="153"/>
      <c r="K26" s="94"/>
      <c r="L26" s="138"/>
      <c r="M26" s="138"/>
      <c r="N26" s="138"/>
      <c r="O26" s="138"/>
      <c r="P26" s="90"/>
      <c r="Q26" s="152"/>
      <c r="R26" s="94"/>
      <c r="S26" s="90"/>
      <c r="T26" s="90"/>
      <c r="U26" s="90"/>
      <c r="V26" s="90"/>
      <c r="W26" s="90"/>
      <c r="X26" s="91"/>
      <c r="Y26" s="94"/>
      <c r="Z26" s="90"/>
      <c r="AA26" s="90"/>
      <c r="AB26" s="90"/>
      <c r="AC26" s="90"/>
      <c r="AD26" s="92"/>
    </row>
    <row r="27" spans="1:30" ht="23.1" customHeight="1" thickBot="1">
      <c r="A27" s="158" t="s">
        <v>113</v>
      </c>
      <c r="B27" s="156"/>
      <c r="C27" s="149"/>
      <c r="D27" s="94"/>
      <c r="E27" s="90"/>
      <c r="F27" s="90"/>
      <c r="G27" s="90"/>
      <c r="H27" s="90"/>
      <c r="I27" s="90"/>
      <c r="J27" s="152"/>
      <c r="K27" s="94"/>
      <c r="L27" s="138"/>
      <c r="M27" s="138"/>
      <c r="N27" s="138"/>
      <c r="O27" s="138"/>
      <c r="P27" s="90"/>
      <c r="Q27" s="152"/>
      <c r="R27" s="94"/>
      <c r="S27" s="90"/>
      <c r="T27" s="90"/>
      <c r="U27" s="90"/>
      <c r="V27" s="90"/>
      <c r="W27" s="90"/>
      <c r="X27" s="91"/>
      <c r="Y27" s="94"/>
      <c r="Z27" s="90"/>
      <c r="AA27" s="90"/>
      <c r="AB27" s="90"/>
      <c r="AC27" s="90"/>
      <c r="AD27" s="92"/>
    </row>
    <row r="28" spans="1:30" ht="23.1" customHeight="1">
      <c r="A28" s="194" t="s">
        <v>76</v>
      </c>
      <c r="B28" s="185"/>
      <c r="C28" s="175"/>
      <c r="D28" s="176"/>
      <c r="E28" s="177"/>
      <c r="F28" s="177"/>
      <c r="G28" s="177"/>
      <c r="H28" s="177"/>
      <c r="I28" s="177"/>
      <c r="J28" s="178"/>
      <c r="K28" s="176"/>
      <c r="L28" s="179"/>
      <c r="M28" s="179"/>
      <c r="N28" s="179"/>
      <c r="O28" s="179"/>
      <c r="P28" s="177"/>
      <c r="Q28" s="178"/>
      <c r="R28" s="176"/>
      <c r="S28" s="177"/>
      <c r="T28" s="177"/>
      <c r="U28" s="177"/>
      <c r="V28" s="177"/>
      <c r="W28" s="177"/>
      <c r="X28" s="180"/>
      <c r="Y28" s="176"/>
      <c r="Z28" s="177"/>
      <c r="AA28" s="177"/>
      <c r="AB28" s="177"/>
      <c r="AC28" s="177"/>
      <c r="AD28" s="181"/>
    </row>
    <row r="29" spans="1:30" ht="23.1" customHeight="1">
      <c r="A29" s="188" t="s">
        <v>114</v>
      </c>
      <c r="B29" s="185"/>
      <c r="C29" s="175"/>
      <c r="D29" s="176"/>
      <c r="E29" s="177"/>
      <c r="F29" s="177"/>
      <c r="G29" s="177"/>
      <c r="H29" s="177"/>
      <c r="I29" s="177"/>
      <c r="J29" s="178"/>
      <c r="K29" s="176"/>
      <c r="L29" s="179"/>
      <c r="M29" s="179"/>
      <c r="N29" s="179"/>
      <c r="O29" s="179"/>
      <c r="P29" s="177"/>
      <c r="Q29" s="178"/>
      <c r="R29" s="176"/>
      <c r="S29" s="177"/>
      <c r="T29" s="177"/>
      <c r="U29" s="177"/>
      <c r="V29" s="177"/>
      <c r="W29" s="177"/>
      <c r="X29" s="180"/>
      <c r="Y29" s="176"/>
      <c r="Z29" s="177"/>
      <c r="AA29" s="177"/>
      <c r="AB29" s="177"/>
      <c r="AC29" s="177"/>
      <c r="AD29" s="181"/>
    </row>
    <row r="30" spans="1:30" ht="23.1" customHeight="1">
      <c r="A30" s="195"/>
      <c r="B30" s="65"/>
      <c r="C30" s="149"/>
      <c r="D30" s="94"/>
      <c r="E30" s="90"/>
      <c r="F30" s="90"/>
      <c r="G30" s="90"/>
      <c r="H30" s="90"/>
      <c r="I30" s="90"/>
      <c r="J30" s="152"/>
      <c r="K30" s="94"/>
      <c r="L30" s="138"/>
      <c r="M30" s="138"/>
      <c r="N30" s="138"/>
      <c r="O30" s="138"/>
      <c r="P30" s="90"/>
      <c r="Q30" s="152"/>
      <c r="R30" s="94"/>
      <c r="S30" s="90"/>
      <c r="T30" s="90"/>
      <c r="U30" s="90"/>
      <c r="V30" s="90"/>
      <c r="W30" s="90"/>
      <c r="X30" s="91"/>
      <c r="Y30" s="94"/>
      <c r="Z30" s="90"/>
      <c r="AA30" s="90"/>
      <c r="AB30" s="90"/>
      <c r="AC30" s="90"/>
      <c r="AD30" s="92"/>
    </row>
    <row r="31" spans="1:30" ht="23.1" customHeight="1">
      <c r="A31" s="190"/>
      <c r="B31" s="156"/>
      <c r="C31" s="149"/>
      <c r="D31" s="94"/>
      <c r="E31" s="90"/>
      <c r="F31" s="90"/>
      <c r="G31" s="90"/>
      <c r="H31" s="90"/>
      <c r="I31" s="90"/>
      <c r="J31" s="152"/>
      <c r="K31" s="94"/>
      <c r="L31" s="138"/>
      <c r="M31" s="138"/>
      <c r="N31" s="138"/>
      <c r="O31" s="138"/>
      <c r="P31" s="90"/>
      <c r="Q31" s="152"/>
      <c r="R31" s="94"/>
      <c r="S31" s="90"/>
      <c r="T31" s="90"/>
      <c r="U31" s="90"/>
      <c r="V31" s="90"/>
      <c r="W31" s="90"/>
      <c r="X31" s="91"/>
      <c r="Y31" s="94"/>
      <c r="Z31" s="90"/>
      <c r="AA31" s="90"/>
      <c r="AB31" s="90"/>
      <c r="AC31" s="90"/>
      <c r="AD31" s="92"/>
    </row>
    <row r="32" spans="1:30" ht="23.1" customHeight="1">
      <c r="A32" s="190"/>
      <c r="B32" s="156"/>
      <c r="C32" s="149"/>
      <c r="D32" s="94"/>
      <c r="E32" s="90"/>
      <c r="F32" s="90"/>
      <c r="G32" s="90"/>
      <c r="H32" s="90"/>
      <c r="I32" s="90"/>
      <c r="J32" s="152"/>
      <c r="K32" s="94"/>
      <c r="L32" s="138"/>
      <c r="M32" s="138"/>
      <c r="N32" s="138"/>
      <c r="O32" s="138"/>
      <c r="P32" s="90"/>
      <c r="Q32" s="152"/>
      <c r="R32" s="94"/>
      <c r="S32" s="90"/>
      <c r="T32" s="90"/>
      <c r="U32" s="90"/>
      <c r="V32" s="90"/>
      <c r="W32" s="90"/>
      <c r="X32" s="91"/>
      <c r="Y32" s="94"/>
      <c r="Z32" s="90"/>
      <c r="AA32" s="90"/>
      <c r="AB32" s="90"/>
      <c r="AC32" s="90"/>
      <c r="AD32" s="92"/>
    </row>
    <row r="33" spans="1:30" ht="23.1" customHeight="1">
      <c r="A33" s="190"/>
      <c r="B33" s="156"/>
      <c r="C33" s="149"/>
      <c r="D33" s="94"/>
      <c r="E33" s="90"/>
      <c r="F33" s="90"/>
      <c r="G33" s="90"/>
      <c r="H33" s="90"/>
      <c r="I33" s="90"/>
      <c r="J33" s="152"/>
      <c r="K33" s="94"/>
      <c r="L33" s="138"/>
      <c r="M33" s="138"/>
      <c r="N33" s="138"/>
      <c r="O33" s="138"/>
      <c r="P33" s="90"/>
      <c r="Q33" s="152"/>
      <c r="R33" s="94"/>
      <c r="S33" s="90"/>
      <c r="T33" s="90"/>
      <c r="U33" s="90"/>
      <c r="V33" s="90"/>
      <c r="W33" s="90"/>
      <c r="X33" s="91"/>
      <c r="Y33" s="94"/>
      <c r="Z33" s="90"/>
      <c r="AA33" s="90"/>
      <c r="AB33" s="90"/>
      <c r="AC33" s="90"/>
      <c r="AD33" s="92"/>
    </row>
    <row r="34" spans="1:30" ht="23.1" customHeight="1">
      <c r="A34" s="190"/>
      <c r="B34" s="156"/>
      <c r="C34" s="150"/>
      <c r="D34" s="94"/>
      <c r="E34" s="90"/>
      <c r="F34" s="90"/>
      <c r="G34" s="90"/>
      <c r="H34" s="90"/>
      <c r="I34" s="90"/>
      <c r="J34" s="152"/>
      <c r="K34" s="94"/>
      <c r="L34" s="138"/>
      <c r="M34" s="138"/>
      <c r="N34" s="138"/>
      <c r="O34" s="138"/>
      <c r="P34" s="90"/>
      <c r="Q34" s="152"/>
      <c r="R34" s="94"/>
      <c r="S34" s="90"/>
      <c r="T34" s="90"/>
      <c r="U34" s="90"/>
      <c r="V34" s="90"/>
      <c r="W34" s="90"/>
      <c r="X34" s="91"/>
      <c r="Y34" s="94"/>
      <c r="Z34" s="90"/>
      <c r="AA34" s="90"/>
      <c r="AB34" s="90"/>
      <c r="AC34" s="90"/>
      <c r="AD34" s="92"/>
    </row>
    <row r="35" spans="1:30" ht="23.1" customHeight="1">
      <c r="A35" s="190"/>
      <c r="B35" s="156"/>
      <c r="C35" s="149"/>
      <c r="D35" s="94"/>
      <c r="E35" s="90"/>
      <c r="F35" s="90"/>
      <c r="G35" s="90"/>
      <c r="H35" s="90"/>
      <c r="I35" s="90"/>
      <c r="J35" s="152"/>
      <c r="K35" s="94"/>
      <c r="L35" s="138"/>
      <c r="M35" s="138"/>
      <c r="N35" s="138"/>
      <c r="O35" s="138"/>
      <c r="P35" s="90"/>
      <c r="Q35" s="152"/>
      <c r="R35" s="94"/>
      <c r="S35" s="90"/>
      <c r="T35" s="90"/>
      <c r="U35" s="90"/>
      <c r="V35" s="90"/>
      <c r="W35" s="90"/>
      <c r="X35" s="91"/>
      <c r="Y35" s="94"/>
      <c r="Z35" s="90"/>
      <c r="AA35" s="90"/>
      <c r="AB35" s="90"/>
      <c r="AC35" s="90"/>
      <c r="AD35" s="92"/>
    </row>
    <row r="36" spans="1:30" ht="23.1" customHeight="1">
      <c r="A36" s="190"/>
      <c r="B36" s="156"/>
      <c r="C36" s="149"/>
      <c r="D36" s="94"/>
      <c r="E36" s="90"/>
      <c r="F36" s="90"/>
      <c r="G36" s="90"/>
      <c r="H36" s="90"/>
      <c r="I36" s="90"/>
      <c r="J36" s="152"/>
      <c r="K36" s="94"/>
      <c r="L36" s="138"/>
      <c r="M36" s="138"/>
      <c r="N36" s="138"/>
      <c r="O36" s="138"/>
      <c r="P36" s="90"/>
      <c r="Q36" s="152"/>
      <c r="R36" s="94"/>
      <c r="S36" s="90"/>
      <c r="T36" s="90"/>
      <c r="U36" s="90"/>
      <c r="V36" s="90"/>
      <c r="W36" s="90"/>
      <c r="X36" s="91"/>
      <c r="Y36" s="94"/>
      <c r="Z36" s="90"/>
      <c r="AA36" s="90"/>
      <c r="AB36" s="90"/>
      <c r="AC36" s="90"/>
      <c r="AD36" s="92"/>
    </row>
    <row r="37" spans="1:30" ht="23.1" customHeight="1">
      <c r="A37" s="190"/>
      <c r="B37" s="156"/>
      <c r="C37" s="150"/>
      <c r="D37" s="94"/>
      <c r="E37" s="90"/>
      <c r="F37" s="90"/>
      <c r="G37" s="90"/>
      <c r="H37" s="90"/>
      <c r="I37" s="90"/>
      <c r="J37" s="152"/>
      <c r="K37" s="94"/>
      <c r="L37" s="138"/>
      <c r="M37" s="138"/>
      <c r="N37" s="138"/>
      <c r="O37" s="138"/>
      <c r="P37" s="90"/>
      <c r="Q37" s="152"/>
      <c r="R37" s="94"/>
      <c r="S37" s="90"/>
      <c r="T37" s="90"/>
      <c r="U37" s="90"/>
      <c r="V37" s="90"/>
      <c r="W37" s="90"/>
      <c r="X37" s="91"/>
      <c r="Y37" s="94"/>
      <c r="Z37" s="90"/>
      <c r="AA37" s="90"/>
      <c r="AB37" s="90"/>
      <c r="AC37" s="90"/>
      <c r="AD37" s="92"/>
    </row>
    <row r="38" spans="1:30" ht="23.1" customHeight="1">
      <c r="A38" s="190"/>
      <c r="B38" s="156"/>
      <c r="C38" s="150"/>
      <c r="D38" s="94"/>
      <c r="E38" s="90"/>
      <c r="F38" s="90"/>
      <c r="G38" s="90"/>
      <c r="H38" s="90"/>
      <c r="I38" s="90"/>
      <c r="J38" s="152"/>
      <c r="K38" s="94"/>
      <c r="L38" s="138"/>
      <c r="M38" s="138"/>
      <c r="N38" s="138"/>
      <c r="O38" s="138"/>
      <c r="P38" s="90"/>
      <c r="Q38" s="152"/>
      <c r="R38" s="94"/>
      <c r="S38" s="90"/>
      <c r="T38" s="90"/>
      <c r="U38" s="90"/>
      <c r="V38" s="90"/>
      <c r="W38" s="90"/>
      <c r="X38" s="91"/>
      <c r="Y38" s="94"/>
      <c r="Z38" s="90"/>
      <c r="AA38" s="90"/>
      <c r="AB38" s="90"/>
      <c r="AC38" s="90"/>
      <c r="AD38" s="92"/>
    </row>
    <row r="39" spans="1:30" ht="23.1" customHeight="1" thickBot="1">
      <c r="A39" s="191"/>
      <c r="B39" s="193"/>
      <c r="C39" s="160"/>
      <c r="D39" s="161"/>
      <c r="E39" s="162"/>
      <c r="F39" s="162"/>
      <c r="G39" s="162"/>
      <c r="H39" s="162"/>
      <c r="I39" s="162"/>
      <c r="J39" s="163"/>
      <c r="K39" s="161"/>
      <c r="L39" s="164"/>
      <c r="M39" s="164"/>
      <c r="N39" s="164"/>
      <c r="O39" s="164"/>
      <c r="P39" s="162"/>
      <c r="Q39" s="163"/>
      <c r="R39" s="161"/>
      <c r="S39" s="162"/>
      <c r="T39" s="162"/>
      <c r="U39" s="162"/>
      <c r="V39" s="162"/>
      <c r="W39" s="162"/>
      <c r="X39" s="165"/>
      <c r="Y39" s="161"/>
      <c r="Z39" s="162"/>
      <c r="AA39" s="162"/>
      <c r="AB39" s="162"/>
      <c r="AC39" s="162"/>
      <c r="AD39" s="166"/>
    </row>
    <row r="40" spans="1:30" ht="23.1" customHeight="1" thickBot="1">
      <c r="A40" s="158" t="s">
        <v>115</v>
      </c>
      <c r="B40" s="168"/>
      <c r="C40" s="169"/>
      <c r="D40" s="170"/>
      <c r="E40" s="171"/>
      <c r="F40" s="171"/>
      <c r="G40" s="171"/>
      <c r="H40" s="171"/>
      <c r="I40" s="171"/>
      <c r="J40" s="172"/>
      <c r="K40" s="170"/>
      <c r="L40" s="173"/>
      <c r="M40" s="173"/>
      <c r="N40" s="173"/>
      <c r="O40" s="173"/>
      <c r="P40" s="171"/>
      <c r="Q40" s="172"/>
      <c r="R40" s="170"/>
      <c r="S40" s="171"/>
      <c r="T40" s="171"/>
      <c r="U40" s="171"/>
      <c r="V40" s="171"/>
      <c r="W40" s="171"/>
      <c r="X40" s="99"/>
      <c r="Y40" s="170"/>
      <c r="Z40" s="171"/>
      <c r="AA40" s="171"/>
      <c r="AB40" s="171"/>
      <c r="AC40" s="171"/>
      <c r="AD40" s="174"/>
    </row>
    <row r="41" spans="1:30" ht="15.6">
      <c r="A41" s="101"/>
      <c r="B41" s="101"/>
      <c r="C41" s="100"/>
      <c r="D41" s="84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30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30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30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30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</row>
    <row r="46" spans="1:30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</row>
    <row r="51" spans="5:29"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Q51" s="98"/>
      <c r="R51" s="98"/>
      <c r="S51" s="98"/>
      <c r="T51" s="98"/>
      <c r="U51" s="98"/>
      <c r="V51" s="98"/>
      <c r="W51" s="98"/>
      <c r="Y51" s="98"/>
      <c r="Z51" s="98"/>
      <c r="AA51" s="98"/>
      <c r="AB51" s="98"/>
      <c r="AC51" s="98"/>
    </row>
  </sheetData>
  <mergeCells count="3">
    <mergeCell ref="C4:C5"/>
    <mergeCell ref="AB2:AD2"/>
    <mergeCell ref="H1:K1"/>
  </mergeCells>
  <phoneticPr fontId="10" type="noConversion"/>
  <pageMargins left="0.5" right="0.5" top="0.3" bottom="0.5" header="0" footer="0"/>
  <pageSetup paperSize="11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Tax Sheet</vt:lpstr>
      <vt:lpstr>Schedule A </vt:lpstr>
      <vt:lpstr>Schedule A Cont</vt:lpstr>
      <vt:lpstr>Schedule B</vt:lpstr>
      <vt:lpstr>'Schedule A '!Print_Area</vt:lpstr>
      <vt:lpstr>'Schedule A Cont'!Print_Area</vt:lpstr>
      <vt:lpstr>'Schedule B'!Print_Area</vt:lpstr>
      <vt:lpstr>'Tax Sheet'!Print_Area</vt:lpstr>
    </vt:vector>
  </TitlesOfParts>
  <Company>Va. Dept. of 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Malt Beverage Wholesaler's Tax Report</dc:title>
  <dc:creator>Va. Dept. of ABC</dc:creator>
  <cp:lastModifiedBy>Hicks, Leona</cp:lastModifiedBy>
  <cp:lastPrinted>2018-03-09T17:36:47Z</cp:lastPrinted>
  <dcterms:created xsi:type="dcterms:W3CDTF">2001-08-13T12:54:29Z</dcterms:created>
  <dcterms:modified xsi:type="dcterms:W3CDTF">2022-06-16T18:18:28Z</dcterms:modified>
</cp:coreProperties>
</file>